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930" tabRatio="784"/>
  </bookViews>
  <sheets>
    <sheet name="01-收支总表" sheetId="28" r:id="rId1"/>
    <sheet name="03-支出总表" sheetId="39" r:id="rId2"/>
    <sheet name="04-基本明细表" sheetId="34" r:id="rId3"/>
  </sheets>
  <definedNames>
    <definedName name="_xlnm.Print_Area" localSheetId="0">'01-收支总表'!$A$1:$J$39</definedName>
    <definedName name="_xlnm.Print_Titles" localSheetId="0">'01-收支总表'!$1:$5</definedName>
    <definedName name="_xlnm.Print_Titles" localSheetId="1">'03-支出总表'!$1:$5</definedName>
    <definedName name="_xlnm.Print_Titles" localSheetId="2">'04-基本明细表'!$1:$5</definedName>
  </definedNames>
  <calcPr calcId="144525"/>
</workbook>
</file>

<file path=xl/calcChain.xml><?xml version="1.0" encoding="utf-8"?>
<calcChain xmlns="http://schemas.openxmlformats.org/spreadsheetml/2006/main">
  <c r="H37" i="34" l="1"/>
  <c r="H35" i="34"/>
  <c r="H26" i="34"/>
  <c r="H25" i="34" s="1"/>
  <c r="H15" i="34"/>
  <c r="H11" i="34"/>
  <c r="S10" i="39"/>
  <c r="R10" i="39"/>
  <c r="Q10" i="39"/>
  <c r="P10" i="39"/>
  <c r="O10" i="39"/>
  <c r="O9" i="39" s="1"/>
  <c r="O8" i="39" s="1"/>
  <c r="N10" i="39"/>
  <c r="N9" i="39" s="1"/>
  <c r="N8" i="39" s="1"/>
  <c r="M10" i="39"/>
  <c r="M9" i="39" s="1"/>
  <c r="M8" i="39" s="1"/>
  <c r="L10" i="39"/>
  <c r="L9" i="39" s="1"/>
  <c r="L8" i="39" s="1"/>
  <c r="K10" i="39"/>
  <c r="J10" i="39"/>
  <c r="I10" i="39"/>
  <c r="I9" i="39" s="1"/>
  <c r="I8" i="39" s="1"/>
  <c r="H10" i="39"/>
  <c r="H9" i="39" s="1"/>
  <c r="H8" i="39" s="1"/>
  <c r="G10" i="39"/>
  <c r="F10" i="39"/>
  <c r="E10" i="39"/>
  <c r="E9" i="39" s="1"/>
  <c r="E8" i="39" s="1"/>
  <c r="D10" i="39"/>
  <c r="D9" i="39" s="1"/>
  <c r="D8" i="39" s="1"/>
  <c r="S9" i="39"/>
  <c r="R9" i="39"/>
  <c r="Q9" i="39"/>
  <c r="Q8" i="39" s="1"/>
  <c r="P9" i="39"/>
  <c r="P8" i="39" s="1"/>
  <c r="K9" i="39"/>
  <c r="K8" i="39" s="1"/>
  <c r="J9" i="39"/>
  <c r="G9" i="39"/>
  <c r="G8" i="39" s="1"/>
  <c r="F9" i="39"/>
  <c r="S8" i="39"/>
  <c r="R8" i="39"/>
  <c r="J8" i="39"/>
  <c r="F8" i="39"/>
  <c r="H34" i="34" l="1"/>
  <c r="H10" i="34"/>
  <c r="H9" i="34" s="1"/>
  <c r="H8" i="34" s="1"/>
  <c r="H7" i="34" s="1"/>
  <c r="H6" i="34" s="1"/>
</calcChain>
</file>

<file path=xl/sharedStrings.xml><?xml version="1.0" encoding="utf-8"?>
<sst xmlns="http://schemas.openxmlformats.org/spreadsheetml/2006/main" count="359" uniqueCount="239">
  <si>
    <t>单位：元</t>
  </si>
  <si>
    <t>合计</t>
  </si>
  <si>
    <t>项目</t>
  </si>
  <si>
    <t>科目编码</t>
  </si>
  <si>
    <t>科目名称</t>
  </si>
  <si>
    <t>预算        安排数</t>
  </si>
  <si>
    <t>扣除项目</t>
  </si>
  <si>
    <t>小计</t>
  </si>
  <si>
    <t>教育费</t>
  </si>
  <si>
    <t>进驻政府中心定额公用经费</t>
  </si>
  <si>
    <t>工会费</t>
  </si>
  <si>
    <t>离休人员医疗费</t>
  </si>
  <si>
    <t>奖励性绩效工资</t>
  </si>
  <si>
    <t>年终一次性奖金</t>
  </si>
  <si>
    <t>离休人员年终生活费</t>
  </si>
  <si>
    <t>退休人员年终生活费</t>
  </si>
  <si>
    <t>执勤津贴、卫生津贴等</t>
  </si>
  <si>
    <t>学生助学金</t>
  </si>
  <si>
    <t>**</t>
  </si>
  <si>
    <t>收            入</t>
  </si>
  <si>
    <t>支             出（按项目类别）</t>
  </si>
  <si>
    <t>支             出（按功能科目分类）</t>
  </si>
  <si>
    <t>支           出（按经济科目分类）</t>
  </si>
  <si>
    <t>政府预算经济分类</t>
  </si>
  <si>
    <t>项        目</t>
  </si>
  <si>
    <t>项          目</t>
  </si>
  <si>
    <t>支出功能分类</t>
  </si>
  <si>
    <t>经济科目</t>
  </si>
  <si>
    <t>一、公共财政预算收入</t>
  </si>
  <si>
    <t>一、基本支出</t>
  </si>
  <si>
    <t>一、一般公共服务</t>
  </si>
  <si>
    <t>一、工资福利性支出</t>
  </si>
  <si>
    <t>501、机关工资福利支出</t>
  </si>
  <si>
    <t xml:space="preserve">      财政拨款(补助)</t>
  </si>
  <si>
    <t>二、外交</t>
  </si>
  <si>
    <t>二、商品和服务支出</t>
  </si>
  <si>
    <t>502、机关商品和服务支出</t>
  </si>
  <si>
    <t xml:space="preserve">      非财政拨款(补助)</t>
  </si>
  <si>
    <t>三、国防</t>
  </si>
  <si>
    <t>三、对个人和家庭的补助支出</t>
  </si>
  <si>
    <t>503、机关资本性支出（一）</t>
  </si>
  <si>
    <t xml:space="preserve">      基本建设拨款</t>
  </si>
  <si>
    <t>四、公共安全</t>
  </si>
  <si>
    <t>四、债务利息及费用支出</t>
  </si>
  <si>
    <t>504、机关资本性支出（二）</t>
  </si>
  <si>
    <t>二、非税收入</t>
  </si>
  <si>
    <t>五、教育</t>
  </si>
  <si>
    <t>五、资本性支出（基本建设）</t>
  </si>
  <si>
    <t>505、对事业单位经营性补助</t>
  </si>
  <si>
    <t>（一）非税收入（预算内）</t>
  </si>
  <si>
    <t>六、科学技术</t>
  </si>
  <si>
    <t>六、资本性支出</t>
  </si>
  <si>
    <t>506、对事业单位资本性补助</t>
  </si>
  <si>
    <t xml:space="preserve">        专项收入</t>
  </si>
  <si>
    <t>七、文化体育与传媒</t>
  </si>
  <si>
    <t>七、对企业补助（基本建设）</t>
  </si>
  <si>
    <t>507、对企业补助</t>
  </si>
  <si>
    <t xml:space="preserve">        行政事业性收费收入</t>
  </si>
  <si>
    <t>八、社会保障与就业</t>
  </si>
  <si>
    <t>八、对企业补助）</t>
  </si>
  <si>
    <t>508、对企业资本性支出</t>
  </si>
  <si>
    <t xml:space="preserve">        罚没收入</t>
  </si>
  <si>
    <t>九、社会保险基金支出</t>
  </si>
  <si>
    <t>509、对个人和家庭的补助</t>
  </si>
  <si>
    <t xml:space="preserve">        国有资源（资产）有偿使用收入</t>
  </si>
  <si>
    <t>十、医疗卫生与计划生育</t>
  </si>
  <si>
    <t>510、对社会保障基金补助</t>
  </si>
  <si>
    <t xml:space="preserve">        事业收入</t>
  </si>
  <si>
    <t>十一、节能环保</t>
  </si>
  <si>
    <t>511、债务利息及费用支出</t>
  </si>
  <si>
    <t xml:space="preserve">        经营收入</t>
  </si>
  <si>
    <t>二、项目支出</t>
  </si>
  <si>
    <t>十二、城乡社区事务</t>
  </si>
  <si>
    <t>512、债务还本支出</t>
  </si>
  <si>
    <t xml:space="preserve">        其他收入</t>
  </si>
  <si>
    <t>十三、农林水事务</t>
  </si>
  <si>
    <t>513、转移性支出</t>
  </si>
  <si>
    <t>（二）非税收入（教育收费）</t>
  </si>
  <si>
    <t>十四、交通运输</t>
  </si>
  <si>
    <t>514、预备费及预留</t>
  </si>
  <si>
    <t>十五、资源勘探信息等事务</t>
  </si>
  <si>
    <t>599、其他支出</t>
  </si>
  <si>
    <t>十六、商业服务业等事务</t>
  </si>
  <si>
    <t xml:space="preserve">        政府公共预算经费</t>
  </si>
  <si>
    <t>十七、金融</t>
  </si>
  <si>
    <t>三、政府性基金收入</t>
  </si>
  <si>
    <t xml:space="preserve">        重大项目专项资金</t>
  </si>
  <si>
    <t>十八、援助其他地区</t>
  </si>
  <si>
    <t>四、国有资本经营收入</t>
  </si>
  <si>
    <t>十九、国土资源气象等事务</t>
  </si>
  <si>
    <t>五、社会保险基金收入</t>
  </si>
  <si>
    <t>二十、住房保障支出</t>
  </si>
  <si>
    <t>六、其他收入</t>
  </si>
  <si>
    <t>二十一、粮油物资储备管理事务</t>
  </si>
  <si>
    <t>二十二、预备费</t>
  </si>
  <si>
    <t>二十三、国债还本付息支出</t>
  </si>
  <si>
    <t>二十四、其他支出</t>
  </si>
  <si>
    <t>三、其他支出</t>
  </si>
  <si>
    <t>二十五、转移性支出</t>
  </si>
  <si>
    <t xml:space="preserve">本  年  收  入  合  计 </t>
  </si>
  <si>
    <t>七、上级补助收入</t>
  </si>
  <si>
    <t>四、对附属单位补助支出</t>
  </si>
  <si>
    <t>八、附属单位上缴收入</t>
  </si>
  <si>
    <t>五、上缴上级支出</t>
  </si>
  <si>
    <t>九、上年结余</t>
  </si>
  <si>
    <t>六、结转下年</t>
  </si>
  <si>
    <t>收     入     总      计</t>
  </si>
  <si>
    <r>
      <t>2018</t>
    </r>
    <r>
      <rPr>
        <sz val="9"/>
        <rFont val="宋体"/>
        <charset val="134"/>
      </rPr>
      <t>年预算数</t>
    </r>
  </si>
  <si>
    <r>
      <t xml:space="preserve"> </t>
    </r>
    <r>
      <rPr>
        <sz val="9"/>
        <rFont val="宋体"/>
        <charset val="134"/>
      </rPr>
      <t xml:space="preserve"> （一）人员支出</t>
    </r>
  </si>
  <si>
    <r>
      <t xml:space="preserve"> </t>
    </r>
    <r>
      <rPr>
        <sz val="9"/>
        <rFont val="宋体"/>
        <charset val="134"/>
      </rPr>
      <t xml:space="preserve">       工资福利支出</t>
    </r>
  </si>
  <si>
    <r>
      <t xml:space="preserve"> </t>
    </r>
    <r>
      <rPr>
        <sz val="9"/>
        <rFont val="宋体"/>
        <charset val="134"/>
      </rPr>
      <t xml:space="preserve">       对个人和家庭补助支出</t>
    </r>
  </si>
  <si>
    <r>
      <t xml:space="preserve"> </t>
    </r>
    <r>
      <rPr>
        <sz val="9"/>
        <rFont val="宋体"/>
        <charset val="134"/>
      </rPr>
      <t xml:space="preserve"> （二）公用支出（商品服务支出）</t>
    </r>
  </si>
  <si>
    <r>
      <t xml:space="preserve"> </t>
    </r>
    <r>
      <rPr>
        <sz val="9"/>
        <rFont val="宋体"/>
        <charset val="134"/>
      </rPr>
      <t xml:space="preserve">       定额公用支出</t>
    </r>
  </si>
  <si>
    <r>
      <t xml:space="preserve"> </t>
    </r>
    <r>
      <rPr>
        <sz val="9"/>
        <rFont val="宋体"/>
        <charset val="134"/>
      </rPr>
      <t xml:space="preserve">       工会费</t>
    </r>
  </si>
  <si>
    <r>
      <t xml:space="preserve"> </t>
    </r>
    <r>
      <rPr>
        <sz val="9"/>
        <rFont val="宋体"/>
        <charset val="134"/>
      </rPr>
      <t xml:space="preserve">       福利费</t>
    </r>
  </si>
  <si>
    <r>
      <t xml:space="preserve"> </t>
    </r>
    <r>
      <rPr>
        <sz val="9"/>
        <rFont val="宋体"/>
        <charset val="134"/>
      </rPr>
      <t xml:space="preserve">       取暖费</t>
    </r>
  </si>
  <si>
    <r>
      <t xml:space="preserve"> </t>
    </r>
    <r>
      <rPr>
        <sz val="9"/>
        <rFont val="宋体"/>
        <charset val="134"/>
      </rPr>
      <t xml:space="preserve">       特需费</t>
    </r>
  </si>
  <si>
    <r>
      <t xml:space="preserve"> </t>
    </r>
    <r>
      <rPr>
        <sz val="9"/>
        <rFont val="宋体"/>
        <charset val="134"/>
      </rPr>
      <t xml:space="preserve">       其他商品服务支出</t>
    </r>
  </si>
  <si>
    <r>
      <t xml:space="preserve"> </t>
    </r>
    <r>
      <rPr>
        <sz val="9"/>
        <rFont val="宋体"/>
        <charset val="134"/>
      </rPr>
      <t xml:space="preserve">  (一）项目支出（预算内）</t>
    </r>
  </si>
  <si>
    <r>
      <t xml:space="preserve"> </t>
    </r>
    <r>
      <rPr>
        <sz val="9"/>
        <rFont val="宋体"/>
        <charset val="134"/>
      </rPr>
      <t xml:space="preserve">       成本性支出</t>
    </r>
  </si>
  <si>
    <r>
      <t xml:space="preserve"> </t>
    </r>
    <r>
      <rPr>
        <sz val="9"/>
        <rFont val="宋体"/>
        <charset val="134"/>
      </rPr>
      <t xml:space="preserve">       政策性刚性配套支出</t>
    </r>
  </si>
  <si>
    <r>
      <t xml:space="preserve"> </t>
    </r>
    <r>
      <rPr>
        <sz val="9"/>
        <rFont val="宋体"/>
        <charset val="134"/>
      </rPr>
      <t xml:space="preserve">       专项业务费</t>
    </r>
  </si>
  <si>
    <r>
      <t xml:space="preserve"> </t>
    </r>
    <r>
      <rPr>
        <sz val="9"/>
        <rFont val="宋体"/>
        <charset val="134"/>
      </rPr>
      <t xml:space="preserve">  （二）项目支出（教育收费）</t>
    </r>
  </si>
  <si>
    <r>
      <t xml:space="preserve"> </t>
    </r>
    <r>
      <rPr>
        <sz val="9"/>
        <rFont val="宋体"/>
        <charset val="134"/>
      </rPr>
      <t xml:space="preserve">       教育收费项目支出   </t>
    </r>
  </si>
  <si>
    <r>
      <t xml:space="preserve"> </t>
    </r>
    <r>
      <rPr>
        <sz val="9"/>
        <rFont val="宋体"/>
        <charset val="134"/>
      </rPr>
      <t xml:space="preserve">       成本性项目支出</t>
    </r>
  </si>
  <si>
    <r>
      <t xml:space="preserve"> </t>
    </r>
    <r>
      <rPr>
        <sz val="9"/>
        <rFont val="宋体"/>
        <charset val="134"/>
      </rPr>
      <t xml:space="preserve">  （三）政府性基金支出</t>
    </r>
  </si>
  <si>
    <r>
      <t xml:space="preserve"> </t>
    </r>
    <r>
      <rPr>
        <sz val="9"/>
        <rFont val="宋体"/>
        <charset val="134"/>
      </rPr>
      <t xml:space="preserve">  （四）社会保险基金支出</t>
    </r>
  </si>
  <si>
    <r>
      <t xml:space="preserve"> </t>
    </r>
    <r>
      <rPr>
        <sz val="9"/>
        <rFont val="宋体"/>
        <charset val="134"/>
      </rPr>
      <t xml:space="preserve">  （五）国有资本经营支出</t>
    </r>
  </si>
  <si>
    <t>预算01表</t>
  </si>
  <si>
    <t>预算安排数</t>
  </si>
  <si>
    <t>政府经济科目编码</t>
  </si>
  <si>
    <t>政府经济科目名称</t>
  </si>
  <si>
    <t>部门经济科目编码</t>
  </si>
  <si>
    <t>部门经济科目名称</t>
  </si>
  <si>
    <t>16=1-2</t>
  </si>
  <si>
    <t>15=1-2-5-8</t>
  </si>
  <si>
    <t>代扣项目</t>
  </si>
  <si>
    <t>暂扣项目</t>
  </si>
  <si>
    <t>十、其他支出</t>
  </si>
  <si>
    <t>九、对社会保险基金支出</t>
  </si>
  <si>
    <t>二十六、债务还本支出</t>
  </si>
  <si>
    <t>二十七、债务付息支出</t>
  </si>
  <si>
    <t>二十八、债务发行费用支出</t>
  </si>
  <si>
    <t>财政拨款(补助)支出</t>
  </si>
  <si>
    <t xml:space="preserve">财政拨款(补助)支出  </t>
  </si>
  <si>
    <t>年初指标下达数</t>
  </si>
  <si>
    <t>批复数</t>
  </si>
  <si>
    <r>
      <t>2018</t>
    </r>
    <r>
      <rPr>
        <sz val="9"/>
        <rFont val="宋体"/>
        <charset val="134"/>
      </rPr>
      <t>年预算数</t>
    </r>
    <phoneticPr fontId="3" type="noConversion"/>
  </si>
  <si>
    <t>2018年预算数</t>
    <phoneticPr fontId="3" type="noConversion"/>
  </si>
  <si>
    <t>单位名称：黔南布依族苗族自治州公路处</t>
    <phoneticPr fontId="3" type="noConversion"/>
  </si>
  <si>
    <t>黔南布依族苗族自治州交通运输局</t>
  </si>
  <si>
    <t xml:space="preserve">  黔南布依族苗族自治州公路处</t>
  </si>
  <si>
    <t xml:space="preserve">    事业基本工资</t>
  </si>
  <si>
    <t>公路运输管理</t>
  </si>
  <si>
    <t xml:space="preserve">    事业津贴补贴</t>
  </si>
  <si>
    <t xml:space="preserve">    奖金</t>
  </si>
  <si>
    <t xml:space="preserve">    事业基础性绩效工资</t>
  </si>
  <si>
    <t xml:space="preserve">    事业奖励性绩效工资</t>
  </si>
  <si>
    <t xml:space="preserve">    事业失业保险</t>
  </si>
  <si>
    <t>财政对失业保险基金的补助</t>
  </si>
  <si>
    <t xml:space="preserve">    事业生育保险</t>
  </si>
  <si>
    <t>财政对生育保险基金的补助</t>
  </si>
  <si>
    <t xml:space="preserve">    事业工伤保险</t>
  </si>
  <si>
    <t>财政对工伤保险基金的补助</t>
  </si>
  <si>
    <t xml:space="preserve">    事业机关事业单位基本养老缴费</t>
  </si>
  <si>
    <t>机关事业单位基本养老保险缴费支出</t>
  </si>
  <si>
    <t xml:space="preserve">    事业单位职工基本医疗保险缴费</t>
  </si>
  <si>
    <t>事业单位医疗</t>
  </si>
  <si>
    <t xml:space="preserve">    事业住房公积金</t>
  </si>
  <si>
    <t>住房公积金</t>
  </si>
  <si>
    <t xml:space="preserve">    事业基础目标考核奖</t>
  </si>
  <si>
    <t xml:space="preserve">    退休人员津贴补贴</t>
  </si>
  <si>
    <t xml:space="preserve">    退休年终生活费</t>
  </si>
  <si>
    <t xml:space="preserve">    退休定额公用经费</t>
  </si>
  <si>
    <t xml:space="preserve">    退休电话费补助</t>
  </si>
  <si>
    <t xml:space="preserve">    七十岁以上退休医药费补助</t>
  </si>
  <si>
    <t xml:space="preserve">    独生子女保健费</t>
  </si>
  <si>
    <t xml:space="preserve">    事业定额公用经费</t>
  </si>
  <si>
    <t xml:space="preserve">    事业工会经费</t>
  </si>
  <si>
    <t xml:space="preserve">    事业福利费</t>
  </si>
  <si>
    <t xml:space="preserve">    基本支出</t>
  </si>
  <si>
    <t xml:space="preserve">      工资福利支出</t>
  </si>
  <si>
    <t xml:space="preserve">        统发工资</t>
  </si>
  <si>
    <t xml:space="preserve">          事业基本工资</t>
  </si>
  <si>
    <t>基本工资</t>
  </si>
  <si>
    <t>50501</t>
  </si>
  <si>
    <t>工资福利支出</t>
  </si>
  <si>
    <t xml:space="preserve">          事业津贴补贴</t>
  </si>
  <si>
    <t>津贴补贴</t>
  </si>
  <si>
    <t xml:space="preserve">          事业基础性绩效工资</t>
  </si>
  <si>
    <t>绩效工资</t>
  </si>
  <si>
    <t xml:space="preserve">        非统发工资</t>
  </si>
  <si>
    <t xml:space="preserve">          奖金</t>
  </si>
  <si>
    <t>奖金</t>
  </si>
  <si>
    <t>50101</t>
  </si>
  <si>
    <t>工资奖金津补贴</t>
  </si>
  <si>
    <t xml:space="preserve">          事业奖励性绩效工资</t>
  </si>
  <si>
    <t xml:space="preserve">          事业失业保险</t>
  </si>
  <si>
    <t>其他社会保障缴费</t>
  </si>
  <si>
    <t xml:space="preserve">          事业生育保险</t>
  </si>
  <si>
    <t xml:space="preserve">          事业工伤保险</t>
  </si>
  <si>
    <t xml:space="preserve">          事业机关事业单位基本养老缴费</t>
  </si>
  <si>
    <t>机关事业单位基本养老保险缴费</t>
  </si>
  <si>
    <t xml:space="preserve">          事业单位职工基本医疗保险缴费</t>
  </si>
  <si>
    <t>职工基本医疗保险缴费</t>
  </si>
  <si>
    <t xml:space="preserve">          事业住房公积金</t>
  </si>
  <si>
    <t xml:space="preserve">          事业基础目标考核奖</t>
  </si>
  <si>
    <t>其他工资福利支出</t>
  </si>
  <si>
    <t xml:space="preserve">      商品和服务支出</t>
  </si>
  <si>
    <t xml:space="preserve">          事业定额公用经费</t>
  </si>
  <si>
    <t>公务用车运行维护费</t>
  </si>
  <si>
    <t>50502</t>
  </si>
  <si>
    <t>商品和服务支出</t>
  </si>
  <si>
    <t>会议费</t>
  </si>
  <si>
    <t>其他商品和服务支出</t>
  </si>
  <si>
    <t>公务接待费</t>
  </si>
  <si>
    <t>差旅费</t>
  </si>
  <si>
    <t xml:space="preserve">          事业工会经费</t>
  </si>
  <si>
    <t>工会经费</t>
  </si>
  <si>
    <t xml:space="preserve">          事业福利费</t>
  </si>
  <si>
    <t>福利费</t>
  </si>
  <si>
    <t xml:space="preserve">      对个人和家庭的补助</t>
  </si>
  <si>
    <t xml:space="preserve">          退休人员津贴补贴</t>
  </si>
  <si>
    <t>退休费</t>
  </si>
  <si>
    <t>50905</t>
  </si>
  <si>
    <t>离退休费</t>
  </si>
  <si>
    <t xml:space="preserve">          退休年终生活费</t>
  </si>
  <si>
    <t xml:space="preserve">          退休定额公用经费</t>
  </si>
  <si>
    <t xml:space="preserve">          退休电话费补助</t>
  </si>
  <si>
    <t xml:space="preserve">          七十岁以上退休医药费补助</t>
  </si>
  <si>
    <t>其他对个人和家庭的补助</t>
  </si>
  <si>
    <t>50999</t>
  </si>
  <si>
    <t>其他对个人和家庭补助</t>
  </si>
  <si>
    <t xml:space="preserve">          独生子女保健费</t>
  </si>
  <si>
    <t>单位名称：黔南布依族苗族自治州公路处</t>
    <phoneticPr fontId="3" type="noConversion"/>
  </si>
  <si>
    <t>单位名称：黔南布依族苗族自治州公路处</t>
    <phoneticPr fontId="3" type="noConversion"/>
  </si>
  <si>
    <t>财政拨款收支总表</t>
    <phoneticPr fontId="3" type="noConversion"/>
  </si>
  <si>
    <t>一般公共预算支出表</t>
    <phoneticPr fontId="3" type="noConversion"/>
  </si>
  <si>
    <t>一般公共预算基本支出表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</si>
</sst>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color indexed="8"/>
      <name val="宋体"/>
      <charset val="134"/>
    </font>
    <font>
      <sz val="10"/>
      <name val="Times New Roman"/>
      <family val="1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sz val="2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7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</patternFill>
    </fill>
    <fill>
      <patternFill patternType="solid">
        <fgColor rgb="FFA5E3E7"/>
        <bgColor indexed="64"/>
      </patternFill>
    </fill>
    <fill>
      <patternFill patternType="solid">
        <fgColor rgb="FFE3FFE3"/>
        <bgColor indexed="64"/>
      </patternFill>
    </fill>
    <fill>
      <patternFill patternType="solid">
        <fgColor rgb="FFFF8284"/>
        <bgColor indexed="64"/>
      </patternFill>
    </fill>
    <fill>
      <patternFill patternType="solid">
        <fgColor rgb="FFC6C3FF"/>
        <bgColor indexed="64"/>
      </patternFill>
    </fill>
    <fill>
      <patternFill patternType="solid">
        <fgColor rgb="FFFFFFC6"/>
        <bgColor indexed="64"/>
      </patternFill>
    </fill>
    <fill>
      <patternFill patternType="solid">
        <fgColor rgb="FFE180E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270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31" borderId="5" applyNumberFormat="0" applyAlignment="0" applyProtection="0">
      <alignment vertical="center"/>
    </xf>
    <xf numFmtId="0" fontId="8" fillId="31" borderId="5" applyNumberFormat="0" applyAlignment="0" applyProtection="0">
      <alignment vertical="center"/>
    </xf>
    <xf numFmtId="0" fontId="8" fillId="31" borderId="5" applyNumberFormat="0" applyAlignment="0" applyProtection="0">
      <alignment vertical="center"/>
    </xf>
    <xf numFmtId="0" fontId="8" fillId="31" borderId="5" applyNumberFormat="0" applyAlignment="0" applyProtection="0">
      <alignment vertical="center"/>
    </xf>
    <xf numFmtId="0" fontId="9" fillId="32" borderId="6" applyNumberFormat="0" applyAlignment="0" applyProtection="0">
      <alignment vertical="center"/>
    </xf>
    <xf numFmtId="0" fontId="9" fillId="32" borderId="6" applyNumberFormat="0" applyAlignment="0" applyProtection="0">
      <alignment vertical="center"/>
    </xf>
    <xf numFmtId="0" fontId="9" fillId="32" borderId="6" applyNumberFormat="0" applyAlignment="0" applyProtection="0">
      <alignment vertical="center"/>
    </xf>
    <xf numFmtId="0" fontId="9" fillId="32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31" borderId="8" applyNumberFormat="0" applyAlignment="0" applyProtection="0">
      <alignment vertical="center"/>
    </xf>
    <xf numFmtId="0" fontId="14" fillId="31" borderId="8" applyNumberFormat="0" applyAlignment="0" applyProtection="0">
      <alignment vertical="center"/>
    </xf>
    <xf numFmtId="0" fontId="14" fillId="31" borderId="8" applyNumberFormat="0" applyAlignment="0" applyProtection="0">
      <alignment vertical="center"/>
    </xf>
    <xf numFmtId="0" fontId="14" fillId="31" borderId="8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2" fillId="40" borderId="9" applyNumberFormat="0" applyFont="0" applyAlignment="0" applyProtection="0">
      <alignment vertical="center"/>
    </xf>
    <xf numFmtId="0" fontId="3" fillId="40" borderId="9" applyNumberFormat="0" applyFont="0" applyAlignment="0" applyProtection="0">
      <alignment vertical="center"/>
    </xf>
    <xf numFmtId="0" fontId="22" fillId="40" borderId="9" applyNumberFormat="0" applyFont="0" applyAlignment="0" applyProtection="0">
      <alignment vertical="center"/>
    </xf>
    <xf numFmtId="0" fontId="3" fillId="40" borderId="9" applyNumberFormat="0" applyFon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3" fillId="0" borderId="0" xfId="140">
      <alignment vertical="center"/>
    </xf>
    <xf numFmtId="0" fontId="17" fillId="0" borderId="0" xfId="140" applyFont="1">
      <alignment vertical="center"/>
    </xf>
    <xf numFmtId="0" fontId="2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4" fillId="0" borderId="0" xfId="0" applyFont="1" applyFill="1">
      <alignment vertical="center"/>
    </xf>
    <xf numFmtId="0" fontId="3" fillId="0" borderId="0" xfId="141" applyFont="1">
      <alignment vertical="center"/>
    </xf>
    <xf numFmtId="0" fontId="3" fillId="0" borderId="0" xfId="141">
      <alignment vertical="center"/>
    </xf>
    <xf numFmtId="0" fontId="23" fillId="0" borderId="0" xfId="140" applyFont="1" applyAlignment="1">
      <alignment horizontal="right" vertical="center"/>
    </xf>
    <xf numFmtId="0" fontId="3" fillId="0" borderId="10" xfId="140" applyFont="1" applyFill="1" applyBorder="1" applyAlignment="1">
      <alignment horizontal="center" vertical="center"/>
    </xf>
    <xf numFmtId="0" fontId="3" fillId="0" borderId="10" xfId="140" applyFont="1" applyBorder="1" applyAlignment="1">
      <alignment horizontal="center" vertical="center"/>
    </xf>
    <xf numFmtId="0" fontId="17" fillId="0" borderId="10" xfId="140" applyFont="1" applyBorder="1" applyAlignment="1">
      <alignment horizontal="center" vertical="center"/>
    </xf>
    <xf numFmtId="1" fontId="3" fillId="0" borderId="10" xfId="140" applyNumberFormat="1" applyFont="1" applyBorder="1">
      <alignment vertical="center"/>
    </xf>
    <xf numFmtId="1" fontId="3" fillId="0" borderId="10" xfId="140" applyNumberFormat="1" applyFont="1" applyFill="1" applyBorder="1">
      <alignment vertical="center"/>
    </xf>
    <xf numFmtId="3" fontId="3" fillId="0" borderId="10" xfId="140" applyNumberFormat="1" applyFont="1" applyFill="1" applyBorder="1" applyAlignment="1">
      <alignment horizontal="right" vertical="center" wrapText="1"/>
    </xf>
    <xf numFmtId="3" fontId="3" fillId="0" borderId="10" xfId="140" applyNumberFormat="1" applyFont="1" applyBorder="1" applyAlignment="1">
      <alignment horizontal="right" vertical="center" wrapText="1"/>
    </xf>
    <xf numFmtId="0" fontId="3" fillId="0" borderId="10" xfId="141" applyBorder="1">
      <alignment vertical="center"/>
    </xf>
    <xf numFmtId="3" fontId="3" fillId="0" borderId="10" xfId="141" applyNumberFormat="1" applyBorder="1">
      <alignment vertical="center"/>
    </xf>
    <xf numFmtId="0" fontId="3" fillId="0" borderId="10" xfId="140" applyFont="1" applyFill="1" applyBorder="1">
      <alignment vertical="center"/>
    </xf>
    <xf numFmtId="3" fontId="3" fillId="0" borderId="14" xfId="141" applyNumberFormat="1" applyFont="1" applyBorder="1" applyAlignment="1">
      <alignment horizontal="right" vertical="center"/>
    </xf>
    <xf numFmtId="1" fontId="3" fillId="0" borderId="13" xfId="141" applyNumberFormat="1" applyFont="1" applyBorder="1">
      <alignment vertical="center"/>
    </xf>
    <xf numFmtId="3" fontId="3" fillId="0" borderId="14" xfId="141" applyNumberFormat="1" applyFont="1" applyBorder="1" applyAlignment="1">
      <alignment horizontal="right" vertical="center" wrapText="1"/>
    </xf>
    <xf numFmtId="0" fontId="3" fillId="0" borderId="10" xfId="140" applyFont="1" applyBorder="1">
      <alignment vertical="center"/>
    </xf>
    <xf numFmtId="0" fontId="25" fillId="0" borderId="17" xfId="0" applyFont="1" applyBorder="1" applyAlignment="1">
      <alignment horizontal="center" vertical="center" wrapText="1"/>
    </xf>
    <xf numFmtId="0" fontId="28" fillId="0" borderId="10" xfId="140" applyFont="1" applyBorder="1" applyAlignment="1">
      <alignment horizontal="center" vertical="center"/>
    </xf>
    <xf numFmtId="0" fontId="29" fillId="0" borderId="10" xfId="14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42" borderId="11" xfId="0" applyNumberFormat="1" applyFill="1" applyBorder="1" applyAlignment="1">
      <alignment horizontal="right" vertical="center"/>
    </xf>
    <xf numFmtId="0" fontId="0" fillId="42" borderId="11" xfId="0" applyNumberFormat="1" applyFill="1" applyBorder="1" applyAlignment="1">
      <alignment horizontal="left" vertical="center"/>
    </xf>
    <xf numFmtId="0" fontId="0" fillId="42" borderId="11" xfId="0" applyNumberFormat="1" applyFill="1" applyBorder="1" applyAlignment="1">
      <alignment horizontal="center" vertical="center"/>
    </xf>
    <xf numFmtId="49" fontId="0" fillId="42" borderId="11" xfId="0" applyNumberFormat="1" applyFill="1" applyBorder="1" applyAlignment="1">
      <alignment horizontal="left" vertical="center"/>
    </xf>
    <xf numFmtId="4" fontId="0" fillId="47" borderId="11" xfId="0" applyNumberFormat="1" applyFill="1" applyBorder="1" applyAlignment="1">
      <alignment horizontal="right" vertical="center"/>
    </xf>
    <xf numFmtId="0" fontId="0" fillId="47" borderId="11" xfId="0" applyNumberFormat="1" applyFill="1" applyBorder="1" applyAlignment="1">
      <alignment horizontal="left" vertical="center"/>
    </xf>
    <xf numFmtId="0" fontId="0" fillId="47" borderId="11" xfId="0" applyNumberFormat="1" applyFill="1" applyBorder="1" applyAlignment="1">
      <alignment horizontal="center" vertical="center"/>
    </xf>
    <xf numFmtId="49" fontId="0" fillId="47" borderId="11" xfId="0" applyNumberFormat="1" applyFill="1" applyBorder="1" applyAlignment="1">
      <alignment horizontal="left" vertical="center"/>
    </xf>
    <xf numFmtId="4" fontId="0" fillId="46" borderId="11" xfId="0" applyNumberFormat="1" applyFill="1" applyBorder="1" applyAlignment="1">
      <alignment horizontal="right" vertical="center"/>
    </xf>
    <xf numFmtId="0" fontId="0" fillId="46" borderId="11" xfId="0" applyNumberFormat="1" applyFill="1" applyBorder="1" applyAlignment="1">
      <alignment horizontal="left" vertical="center"/>
    </xf>
    <xf numFmtId="0" fontId="0" fillId="46" borderId="11" xfId="0" applyNumberFormat="1" applyFill="1" applyBorder="1" applyAlignment="1">
      <alignment horizontal="center" vertical="center"/>
    </xf>
    <xf numFmtId="49" fontId="0" fillId="46" borderId="11" xfId="0" applyNumberFormat="1" applyFill="1" applyBorder="1" applyAlignment="1">
      <alignment horizontal="left" vertical="center"/>
    </xf>
    <xf numFmtId="4" fontId="0" fillId="45" borderId="11" xfId="0" applyNumberFormat="1" applyFill="1" applyBorder="1" applyAlignment="1">
      <alignment horizontal="right" vertical="center"/>
    </xf>
    <xf numFmtId="0" fontId="0" fillId="45" borderId="11" xfId="0" applyNumberFormat="1" applyFill="1" applyBorder="1" applyAlignment="1">
      <alignment horizontal="left" vertical="center"/>
    </xf>
    <xf numFmtId="0" fontId="0" fillId="45" borderId="11" xfId="0" applyNumberFormat="1" applyFill="1" applyBorder="1" applyAlignment="1">
      <alignment horizontal="center" vertical="center"/>
    </xf>
    <xf numFmtId="49" fontId="0" fillId="45" borderId="11" xfId="0" applyNumberFormat="1" applyFill="1" applyBorder="1" applyAlignment="1">
      <alignment horizontal="left" vertical="center"/>
    </xf>
    <xf numFmtId="4" fontId="0" fillId="43" borderId="11" xfId="0" applyNumberFormat="1" applyFill="1" applyBorder="1" applyAlignment="1">
      <alignment horizontal="right" vertical="center"/>
    </xf>
    <xf numFmtId="0" fontId="0" fillId="43" borderId="11" xfId="0" applyNumberFormat="1" applyFill="1" applyBorder="1" applyAlignment="1">
      <alignment horizontal="left" vertical="center"/>
    </xf>
    <xf numFmtId="0" fontId="0" fillId="43" borderId="11" xfId="0" applyNumberFormat="1" applyFill="1" applyBorder="1" applyAlignment="1">
      <alignment horizontal="center" vertical="center"/>
    </xf>
    <xf numFmtId="49" fontId="0" fillId="43" borderId="11" xfId="0" applyNumberFormat="1" applyFill="1" applyBorder="1" applyAlignment="1">
      <alignment horizontal="left" vertical="center"/>
    </xf>
    <xf numFmtId="4" fontId="0" fillId="44" borderId="11" xfId="0" applyNumberFormat="1" applyFill="1" applyBorder="1" applyAlignment="1">
      <alignment horizontal="right" vertical="center"/>
    </xf>
    <xf numFmtId="0" fontId="0" fillId="44" borderId="11" xfId="0" applyNumberFormat="1" applyFill="1" applyBorder="1" applyAlignment="1">
      <alignment horizontal="left" vertical="center"/>
    </xf>
    <xf numFmtId="0" fontId="0" fillId="44" borderId="11" xfId="0" applyNumberFormat="1" applyFill="1" applyBorder="1" applyAlignment="1">
      <alignment horizontal="center" vertical="center"/>
    </xf>
    <xf numFmtId="49" fontId="0" fillId="44" borderId="11" xfId="0" applyNumberFormat="1" applyFill="1" applyBorder="1" applyAlignment="1">
      <alignment horizontal="left" vertical="center"/>
    </xf>
    <xf numFmtId="4" fontId="0" fillId="0" borderId="11" xfId="0" applyNumberFormat="1" applyFill="1" applyBorder="1" applyAlignment="1">
      <alignment horizontal="right" vertical="center"/>
    </xf>
    <xf numFmtId="0" fontId="0" fillId="0" borderId="11" xfId="0" applyNumberFormat="1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left" vertical="center"/>
    </xf>
    <xf numFmtId="4" fontId="24" fillId="45" borderId="17" xfId="0" applyNumberFormat="1" applyFont="1" applyFill="1" applyBorder="1" applyAlignment="1">
      <alignment horizontal="right" vertical="center" wrapText="1"/>
    </xf>
    <xf numFmtId="0" fontId="24" fillId="45" borderId="17" xfId="0" applyNumberFormat="1" applyFont="1" applyFill="1" applyBorder="1" applyAlignment="1">
      <alignment horizontal="left" vertical="center" wrapText="1"/>
    </xf>
    <xf numFmtId="49" fontId="24" fillId="45" borderId="17" xfId="0" applyNumberFormat="1" applyFont="1" applyFill="1" applyBorder="1" applyAlignment="1">
      <alignment horizontal="left" vertical="center" wrapText="1"/>
    </xf>
    <xf numFmtId="4" fontId="24" fillId="43" borderId="17" xfId="0" applyNumberFormat="1" applyFont="1" applyFill="1" applyBorder="1" applyAlignment="1">
      <alignment horizontal="right" vertical="center" wrapText="1"/>
    </xf>
    <xf numFmtId="0" fontId="24" fillId="43" borderId="17" xfId="0" applyNumberFormat="1" applyFont="1" applyFill="1" applyBorder="1" applyAlignment="1">
      <alignment horizontal="left" vertical="center" wrapText="1"/>
    </xf>
    <xf numFmtId="49" fontId="24" fillId="43" borderId="17" xfId="0" applyNumberFormat="1" applyFont="1" applyFill="1" applyBorder="1" applyAlignment="1">
      <alignment horizontal="left" vertical="center" wrapText="1"/>
    </xf>
    <xf numFmtId="4" fontId="24" fillId="44" borderId="17" xfId="0" applyNumberFormat="1" applyFont="1" applyFill="1" applyBorder="1" applyAlignment="1">
      <alignment horizontal="right" vertical="center" wrapText="1"/>
    </xf>
    <xf numFmtId="0" fontId="24" fillId="44" borderId="17" xfId="0" applyNumberFormat="1" applyFont="1" applyFill="1" applyBorder="1" applyAlignment="1">
      <alignment horizontal="left" vertical="center" wrapText="1"/>
    </xf>
    <xf numFmtId="49" fontId="24" fillId="44" borderId="17" xfId="0" applyNumberFormat="1" applyFont="1" applyFill="1" applyBorder="1" applyAlignment="1">
      <alignment horizontal="left" vertical="center" wrapText="1"/>
    </xf>
    <xf numFmtId="4" fontId="24" fillId="0" borderId="17" xfId="0" applyNumberFormat="1" applyFont="1" applyFill="1" applyBorder="1" applyAlignment="1">
      <alignment horizontal="right" vertical="center" wrapText="1"/>
    </xf>
    <xf numFmtId="0" fontId="24" fillId="0" borderId="17" xfId="0" applyNumberFormat="1" applyFont="1" applyFill="1" applyBorder="1" applyAlignment="1">
      <alignment horizontal="left" vertical="center" wrapText="1"/>
    </xf>
    <xf numFmtId="49" fontId="24" fillId="0" borderId="17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23" fillId="0" borderId="0" xfId="140" applyFont="1" applyFill="1">
      <alignment vertical="center"/>
    </xf>
    <xf numFmtId="4" fontId="3" fillId="42" borderId="10" xfId="141" applyNumberFormat="1" applyFill="1" applyBorder="1" applyAlignment="1">
      <alignment horizontal="right" vertical="center"/>
    </xf>
    <xf numFmtId="4" fontId="3" fillId="42" borderId="10" xfId="141" applyNumberFormat="1" applyFont="1" applyFill="1" applyBorder="1">
      <alignment vertical="center"/>
    </xf>
    <xf numFmtId="4" fontId="3" fillId="42" borderId="10" xfId="140" applyNumberFormat="1" applyFont="1" applyFill="1" applyBorder="1" applyAlignment="1">
      <alignment horizontal="right" vertical="center" wrapText="1"/>
    </xf>
    <xf numFmtId="4" fontId="3" fillId="42" borderId="10" xfId="140" applyNumberFormat="1" applyFont="1" applyFill="1" applyBorder="1" applyAlignment="1">
      <alignment horizontal="center" vertical="center"/>
    </xf>
    <xf numFmtId="4" fontId="3" fillId="42" borderId="14" xfId="141" applyNumberFormat="1" applyFont="1" applyFill="1" applyBorder="1" applyAlignment="1">
      <alignment horizontal="right" vertical="center" wrapText="1"/>
    </xf>
    <xf numFmtId="1" fontId="3" fillId="42" borderId="13" xfId="141" applyNumberFormat="1" applyFont="1" applyFill="1" applyBorder="1" applyAlignment="1">
      <alignment horizontal="center" vertical="center"/>
    </xf>
    <xf numFmtId="3" fontId="3" fillId="42" borderId="14" xfId="141" applyNumberFormat="1" applyFont="1" applyFill="1" applyBorder="1" applyAlignment="1">
      <alignment horizontal="right" vertical="center"/>
    </xf>
    <xf numFmtId="0" fontId="3" fillId="42" borderId="10" xfId="140" applyFont="1" applyFill="1" applyBorder="1" applyAlignment="1">
      <alignment horizontal="center" vertical="center"/>
    </xf>
    <xf numFmtId="1" fontId="3" fillId="0" borderId="14" xfId="141" applyNumberFormat="1" applyFont="1" applyFill="1" applyBorder="1">
      <alignment vertical="center"/>
    </xf>
    <xf numFmtId="1" fontId="3" fillId="0" borderId="13" xfId="141" applyNumberFormat="1" applyFont="1" applyFill="1" applyBorder="1" applyAlignment="1">
      <alignment horizontal="center" vertical="center"/>
    </xf>
    <xf numFmtId="1" fontId="3" fillId="0" borderId="13" xfId="141" applyNumberFormat="1" applyFont="1" applyFill="1" applyBorder="1">
      <alignment vertical="center"/>
    </xf>
    <xf numFmtId="3" fontId="3" fillId="0" borderId="14" xfId="141" applyNumberFormat="1" applyFont="1" applyFill="1" applyBorder="1" applyAlignment="1">
      <alignment horizontal="right" vertical="center"/>
    </xf>
    <xf numFmtId="4" fontId="17" fillId="0" borderId="10" xfId="140" applyNumberFormat="1" applyFont="1" applyFill="1" applyBorder="1">
      <alignment vertical="center"/>
    </xf>
    <xf numFmtId="1" fontId="3" fillId="0" borderId="13" xfId="141" applyNumberFormat="1" applyFont="1" applyFill="1" applyBorder="1" applyAlignment="1">
      <alignment vertical="center" wrapText="1"/>
    </xf>
    <xf numFmtId="3" fontId="3" fillId="0" borderId="12" xfId="141" applyNumberFormat="1" applyFont="1" applyFill="1" applyBorder="1" applyAlignment="1">
      <alignment horizontal="right" vertical="center"/>
    </xf>
    <xf numFmtId="0" fontId="3" fillId="0" borderId="16" xfId="141" applyFont="1" applyFill="1" applyBorder="1">
      <alignment vertical="center"/>
    </xf>
    <xf numFmtId="3" fontId="3" fillId="0" borderId="10" xfId="141" applyNumberFormat="1" applyFill="1" applyBorder="1">
      <alignment vertical="center"/>
    </xf>
    <xf numFmtId="0" fontId="3" fillId="0" borderId="10" xfId="141" applyFill="1" applyBorder="1">
      <alignment vertical="center"/>
    </xf>
    <xf numFmtId="4" fontId="3" fillId="0" borderId="10" xfId="141" applyNumberFormat="1" applyFill="1" applyBorder="1">
      <alignment vertical="center"/>
    </xf>
    <xf numFmtId="0" fontId="3" fillId="0" borderId="10" xfId="141" applyFill="1" applyBorder="1" applyAlignment="1">
      <alignment vertical="center" wrapText="1"/>
    </xf>
    <xf numFmtId="0" fontId="3" fillId="0" borderId="0" xfId="141" applyFill="1">
      <alignment vertical="center"/>
    </xf>
    <xf numFmtId="0" fontId="17" fillId="0" borderId="0" xfId="140" applyFont="1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3" fillId="0" borderId="10" xfId="140" applyFont="1" applyFill="1" applyBorder="1" applyAlignment="1">
      <alignment vertical="center" wrapText="1"/>
    </xf>
    <xf numFmtId="1" fontId="3" fillId="0" borderId="10" xfId="140" applyNumberFormat="1" applyFont="1" applyFill="1" applyBorder="1">
      <alignment vertical="center"/>
    </xf>
    <xf numFmtId="0" fontId="17" fillId="0" borderId="10" xfId="140" applyFont="1" applyFill="1" applyBorder="1" applyAlignment="1">
      <alignment vertical="center" wrapText="1"/>
    </xf>
    <xf numFmtId="3" fontId="3" fillId="0" borderId="10" xfId="140" applyNumberFormat="1" applyFont="1" applyFill="1" applyBorder="1" applyAlignment="1" applyProtection="1">
      <alignment horizontal="right" vertical="center" wrapText="1"/>
    </xf>
    <xf numFmtId="3" fontId="3" fillId="0" borderId="10" xfId="140" applyNumberFormat="1" applyFont="1" applyFill="1" applyBorder="1" applyAlignment="1">
      <alignment horizontal="right" vertical="center" wrapText="1"/>
    </xf>
    <xf numFmtId="0" fontId="3" fillId="0" borderId="15" xfId="140" applyFont="1" applyFill="1" applyBorder="1" applyAlignment="1">
      <alignment vertical="center" wrapText="1"/>
    </xf>
    <xf numFmtId="0" fontId="3" fillId="0" borderId="10" xfId="140" applyFont="1" applyFill="1" applyBorder="1">
      <alignment vertical="center"/>
    </xf>
    <xf numFmtId="3" fontId="3" fillId="0" borderId="14" xfId="141" applyNumberFormat="1" applyFont="1" applyFill="1" applyBorder="1" applyAlignment="1">
      <alignment horizontal="right" vertical="center" wrapText="1"/>
    </xf>
    <xf numFmtId="0" fontId="17" fillId="0" borderId="18" xfId="140" applyFont="1" applyBorder="1" applyAlignment="1">
      <alignment horizontal="center" vertical="center"/>
    </xf>
    <xf numFmtId="0" fontId="17" fillId="0" borderId="19" xfId="140" applyFont="1" applyBorder="1" applyAlignment="1">
      <alignment horizontal="center" vertical="center"/>
    </xf>
    <xf numFmtId="0" fontId="26" fillId="0" borderId="0" xfId="140" applyNumberFormat="1" applyFont="1" applyFill="1" applyAlignment="1" applyProtection="1">
      <alignment horizontal="center" vertical="center"/>
    </xf>
    <xf numFmtId="0" fontId="3" fillId="0" borderId="10" xfId="140" applyNumberFormat="1" applyFont="1" applyFill="1" applyBorder="1" applyAlignment="1" applyProtection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70">
    <cellStyle name="20% - 强调文字颜色 1 2" xfId="1"/>
    <cellStyle name="20% - 强调文字颜色 1 2 2" xfId="2"/>
    <cellStyle name="20% - 强调文字颜色 1 2 2 2" xfId="235"/>
    <cellStyle name="20% - 强调文字颜色 1 2 3" xfId="234"/>
    <cellStyle name="20% - 强调文字颜色 1 2_3748A286C80D473684088ADDA7FA416C" xfId="3"/>
    <cellStyle name="20% - 强调文字颜色 1 3" xfId="4"/>
    <cellStyle name="20% - 强调文字颜色 1 3 2" xfId="236"/>
    <cellStyle name="20% - 强调文字颜色 2 2" xfId="5"/>
    <cellStyle name="20% - 强调文字颜色 2 2 2" xfId="6"/>
    <cellStyle name="20% - 强调文字颜色 2 2 2 2" xfId="238"/>
    <cellStyle name="20% - 强调文字颜色 2 2 3" xfId="237"/>
    <cellStyle name="20% - 强调文字颜色 2 2_3748A286C80D473684088ADDA7FA416C" xfId="7"/>
    <cellStyle name="20% - 强调文字颜色 2 3" xfId="8"/>
    <cellStyle name="20% - 强调文字颜色 2 3 2" xfId="239"/>
    <cellStyle name="20% - 强调文字颜色 3 2" xfId="9"/>
    <cellStyle name="20% - 强调文字颜色 3 2 2" xfId="10"/>
    <cellStyle name="20% - 强调文字颜色 3 2 2 2" xfId="241"/>
    <cellStyle name="20% - 强调文字颜色 3 2 3" xfId="240"/>
    <cellStyle name="20% - 强调文字颜色 3 2_3748A286C80D473684088ADDA7FA416C" xfId="11"/>
    <cellStyle name="20% - 强调文字颜色 3 3" xfId="12"/>
    <cellStyle name="20% - 强调文字颜色 3 3 2" xfId="242"/>
    <cellStyle name="20% - 强调文字颜色 4 2" xfId="13"/>
    <cellStyle name="20% - 强调文字颜色 4 2 2" xfId="14"/>
    <cellStyle name="20% - 强调文字颜色 4 2 2 2" xfId="244"/>
    <cellStyle name="20% - 强调文字颜色 4 2 3" xfId="243"/>
    <cellStyle name="20% - 强调文字颜色 4 2_3748A286C80D473684088ADDA7FA416C" xfId="15"/>
    <cellStyle name="20% - 强调文字颜色 4 3" xfId="16"/>
    <cellStyle name="20% - 强调文字颜色 4 3 2" xfId="245"/>
    <cellStyle name="20% - 强调文字颜色 5 2" xfId="17"/>
    <cellStyle name="20% - 强调文字颜色 5 2 2" xfId="18"/>
    <cellStyle name="20% - 强调文字颜色 5 2 2 2" xfId="247"/>
    <cellStyle name="20% - 强调文字颜色 5 2 3" xfId="246"/>
    <cellStyle name="20% - 强调文字颜色 5 2_3748A286C80D473684088ADDA7FA416C" xfId="19"/>
    <cellStyle name="20% - 强调文字颜色 5 3" xfId="20"/>
    <cellStyle name="20% - 强调文字颜色 5 3 2" xfId="248"/>
    <cellStyle name="20% - 强调文字颜色 6 2" xfId="21"/>
    <cellStyle name="20% - 强调文字颜色 6 2 2" xfId="22"/>
    <cellStyle name="20% - 强调文字颜色 6 2 2 2" xfId="250"/>
    <cellStyle name="20% - 强调文字颜色 6 2 3" xfId="249"/>
    <cellStyle name="20% - 强调文字颜色 6 2_3748A286C80D473684088ADDA7FA416C" xfId="23"/>
    <cellStyle name="20% - 强调文字颜色 6 3" xfId="24"/>
    <cellStyle name="20% - 强调文字颜色 6 3 2" xfId="251"/>
    <cellStyle name="20% - 着色 1" xfId="25"/>
    <cellStyle name="20% - 着色 2" xfId="26"/>
    <cellStyle name="20% - 着色 3" xfId="27"/>
    <cellStyle name="20% - 着色 4" xfId="28"/>
    <cellStyle name="20% - 着色 5" xfId="29"/>
    <cellStyle name="20% - 着色 6" xfId="30"/>
    <cellStyle name="40% - 强调文字颜色 1 2" xfId="31"/>
    <cellStyle name="40% - 强调文字颜色 1 2 2" xfId="32"/>
    <cellStyle name="40% - 强调文字颜色 1 2 2 2" xfId="253"/>
    <cellStyle name="40% - 强调文字颜色 1 2 3" xfId="252"/>
    <cellStyle name="40% - 强调文字颜色 1 2_3748A286C80D473684088ADDA7FA416C" xfId="33"/>
    <cellStyle name="40% - 强调文字颜色 1 3" xfId="34"/>
    <cellStyle name="40% - 强调文字颜色 1 3 2" xfId="254"/>
    <cellStyle name="40% - 强调文字颜色 2 2" xfId="35"/>
    <cellStyle name="40% - 强调文字颜色 2 2 2" xfId="36"/>
    <cellStyle name="40% - 强调文字颜色 2 2 2 2" xfId="256"/>
    <cellStyle name="40% - 强调文字颜色 2 2 3" xfId="255"/>
    <cellStyle name="40% - 强调文字颜色 2 2_3748A286C80D473684088ADDA7FA416C" xfId="37"/>
    <cellStyle name="40% - 强调文字颜色 2 3" xfId="38"/>
    <cellStyle name="40% - 强调文字颜色 2 3 2" xfId="257"/>
    <cellStyle name="40% - 强调文字颜色 3 2" xfId="39"/>
    <cellStyle name="40% - 强调文字颜色 3 2 2" xfId="40"/>
    <cellStyle name="40% - 强调文字颜色 3 2 2 2" xfId="259"/>
    <cellStyle name="40% - 强调文字颜色 3 2 3" xfId="258"/>
    <cellStyle name="40% - 强调文字颜色 3 2_3748A286C80D473684088ADDA7FA416C" xfId="41"/>
    <cellStyle name="40% - 强调文字颜色 3 3" xfId="42"/>
    <cellStyle name="40% - 强调文字颜色 3 3 2" xfId="260"/>
    <cellStyle name="40% - 强调文字颜色 4 2" xfId="43"/>
    <cellStyle name="40% - 强调文字颜色 4 2 2" xfId="44"/>
    <cellStyle name="40% - 强调文字颜色 4 2 2 2" xfId="262"/>
    <cellStyle name="40% - 强调文字颜色 4 2 3" xfId="261"/>
    <cellStyle name="40% - 强调文字颜色 4 2_3748A286C80D473684088ADDA7FA416C" xfId="45"/>
    <cellStyle name="40% - 强调文字颜色 4 3" xfId="46"/>
    <cellStyle name="40% - 强调文字颜色 4 3 2" xfId="263"/>
    <cellStyle name="40% - 强调文字颜色 5 2" xfId="47"/>
    <cellStyle name="40% - 强调文字颜色 5 2 2" xfId="48"/>
    <cellStyle name="40% - 强调文字颜色 5 2 2 2" xfId="265"/>
    <cellStyle name="40% - 强调文字颜色 5 2 3" xfId="264"/>
    <cellStyle name="40% - 强调文字颜色 5 2_3748A286C80D473684088ADDA7FA416C" xfId="49"/>
    <cellStyle name="40% - 强调文字颜色 5 3" xfId="50"/>
    <cellStyle name="40% - 强调文字颜色 5 3 2" xfId="266"/>
    <cellStyle name="40% - 强调文字颜色 6 2" xfId="51"/>
    <cellStyle name="40% - 强调文字颜色 6 2 2" xfId="52"/>
    <cellStyle name="40% - 强调文字颜色 6 2 2 2" xfId="268"/>
    <cellStyle name="40% - 强调文字颜色 6 2 3" xfId="267"/>
    <cellStyle name="40% - 强调文字颜色 6 2_3748A286C80D473684088ADDA7FA416C" xfId="53"/>
    <cellStyle name="40% - 强调文字颜色 6 3" xfId="54"/>
    <cellStyle name="40% - 强调文字颜色 6 3 2" xfId="269"/>
    <cellStyle name="40% - 着色 1" xfId="55"/>
    <cellStyle name="40% - 着色 2" xfId="56"/>
    <cellStyle name="40% - 着色 3" xfId="57"/>
    <cellStyle name="40% - 着色 4" xfId="58"/>
    <cellStyle name="40% - 着色 5" xfId="59"/>
    <cellStyle name="40% - 着色 6" xfId="60"/>
    <cellStyle name="60% - 强调文字颜色 1 2" xfId="61"/>
    <cellStyle name="60% - 强调文字颜色 1 2 2" xfId="62"/>
    <cellStyle name="60% - 强调文字颜色 1 3" xfId="63"/>
    <cellStyle name="60% - 强调文字颜色 2 2" xfId="64"/>
    <cellStyle name="60% - 强调文字颜色 2 2 2" xfId="65"/>
    <cellStyle name="60% - 强调文字颜色 2 3" xfId="66"/>
    <cellStyle name="60% - 强调文字颜色 3 2" xfId="67"/>
    <cellStyle name="60% - 强调文字颜色 3 2 2" xfId="68"/>
    <cellStyle name="60% - 强调文字颜色 3 3" xfId="69"/>
    <cellStyle name="60% - 强调文字颜色 4 2" xfId="70"/>
    <cellStyle name="60% - 强调文字颜色 4 2 2" xfId="71"/>
    <cellStyle name="60% - 强调文字颜色 4 3" xfId="72"/>
    <cellStyle name="60% - 强调文字颜色 5 2" xfId="73"/>
    <cellStyle name="60% - 强调文字颜色 5 2 2" xfId="74"/>
    <cellStyle name="60% - 强调文字颜色 5 3" xfId="75"/>
    <cellStyle name="60% - 强调文字颜色 6 2" xfId="76"/>
    <cellStyle name="60% - 强调文字颜色 6 2 2" xfId="77"/>
    <cellStyle name="60% - 强调文字颜色 6 3" xfId="78"/>
    <cellStyle name="60% - 着色 1" xfId="79"/>
    <cellStyle name="60% - 着色 2" xfId="80"/>
    <cellStyle name="60% - 着色 3" xfId="81"/>
    <cellStyle name="60% - 着色 4" xfId="82"/>
    <cellStyle name="60% - 着色 5" xfId="83"/>
    <cellStyle name="60% - 着色 6" xfId="84"/>
    <cellStyle name="标题 1 2" xfId="85"/>
    <cellStyle name="标题 1 2 2" xfId="86"/>
    <cellStyle name="标题 1 2_3748A286C80D473684088ADDA7FA416C" xfId="87"/>
    <cellStyle name="标题 1 3" xfId="88"/>
    <cellStyle name="标题 2 2" xfId="89"/>
    <cellStyle name="标题 2 2 2" xfId="90"/>
    <cellStyle name="标题 2 2_3748A286C80D473684088ADDA7FA416C" xfId="91"/>
    <cellStyle name="标题 2 3" xfId="92"/>
    <cellStyle name="标题 3 2" xfId="93"/>
    <cellStyle name="标题 3 2 2" xfId="94"/>
    <cellStyle name="标题 3 2_3748A286C80D473684088ADDA7FA416C" xfId="95"/>
    <cellStyle name="标题 3 3" xfId="96"/>
    <cellStyle name="标题 4 2" xfId="97"/>
    <cellStyle name="标题 4 2 2" xfId="98"/>
    <cellStyle name="标题 4 3" xfId="99"/>
    <cellStyle name="标题 5" xfId="100"/>
    <cellStyle name="标题 5 2" xfId="101"/>
    <cellStyle name="标题 6" xfId="102"/>
    <cellStyle name="差 2" xfId="103"/>
    <cellStyle name="差 2 2" xfId="104"/>
    <cellStyle name="差 3" xfId="105"/>
    <cellStyle name="差_1568918D82D54E0E8EE31C3F003E2527_c" xfId="106"/>
    <cellStyle name="差_1905F88AA50B4AA38D12E7C91AB4F012_c" xfId="107"/>
    <cellStyle name="差_20443E2786134BF59A84F48FC0964872_c" xfId="108"/>
    <cellStyle name="差_230622F6F1E0437DAD2960A425B033FC_c" xfId="109"/>
    <cellStyle name="差_3748A286C80D473684088ADDA7FA416C" xfId="110"/>
    <cellStyle name="差_4A5811EEB4E24582AED85274295E9D16_c" xfId="111"/>
    <cellStyle name="差_4B989EC9B1D54BCF8B2EC67C32B441B8_c" xfId="112"/>
    <cellStyle name="差_57103DC456134794939BE359CB1230A6" xfId="113"/>
    <cellStyle name="差_5C8F93A979DB4B519364A6C344C686AF_c" xfId="114"/>
    <cellStyle name="差_626C2099916244E6A0FA842EFD97F6E3_c" xfId="115"/>
    <cellStyle name="差_6DFEE718A6F540BCAC17D0151CFFA31D_c" xfId="116"/>
    <cellStyle name="差_73A5551DE76A409E90F80D74218EA904" xfId="117"/>
    <cellStyle name="差_7BB96B2C6B2C4B6AB665547EC90322FC" xfId="118"/>
    <cellStyle name="差_8392842747CD4CA3AC08598434ED3407_c" xfId="119"/>
    <cellStyle name="差_8FBE2D06937E498097D3D34317B8965E_c" xfId="120"/>
    <cellStyle name="差_90D30E1426474B408B3C67F75F832D29_c" xfId="121"/>
    <cellStyle name="差_9BB23987615F46028AD731BB3D6BC452_c" xfId="122"/>
    <cellStyle name="差_A03580F747DA4B768B0AE026B7D90891" xfId="123"/>
    <cellStyle name="差_A10042101A374B2ABD17BA3E096CB312_c" xfId="124"/>
    <cellStyle name="差_A36F9263FF5348A59CC53C2EAD0A9032" xfId="125"/>
    <cellStyle name="差_A62C9CC8D5D04FC198B33BA5C9E065C7_c" xfId="126"/>
    <cellStyle name="差_C19BF6E494504EE58BDDA9C7D94B4EF2" xfId="127"/>
    <cellStyle name="差_C2D470085541482BA5D1C17A3A0776EF_c" xfId="128"/>
    <cellStyle name="差_CBFD5813CB8D43798862A6990CA97A9E_c" xfId="129"/>
    <cellStyle name="差_CD19C2A291684E9AA7A4948CB3080B2D_c" xfId="130"/>
    <cellStyle name="差_D5DF667CDD3A4FF5B9A593D5DB659FD6_c" xfId="131"/>
    <cellStyle name="差_E84627FD64DD4868A4F0089DA7B6D599_c" xfId="132"/>
    <cellStyle name="差_F22344C863814C1BAAF93BA37CE72D19_c" xfId="133"/>
    <cellStyle name="常规" xfId="0" builtinId="0"/>
    <cellStyle name="常规 2" xfId="134"/>
    <cellStyle name="常规 2 2" xfId="135"/>
    <cellStyle name="常规 2_3748A286C80D473684088ADDA7FA416C" xfId="136"/>
    <cellStyle name="常规 3" xfId="137"/>
    <cellStyle name="常规 4" xfId="138"/>
    <cellStyle name="常规 5" xfId="139"/>
    <cellStyle name="常规 6" xfId="140"/>
    <cellStyle name="常规_57103DC456134794939BE359CB1230A6" xfId="141"/>
    <cellStyle name="好 2" xfId="142"/>
    <cellStyle name="好 2 2" xfId="143"/>
    <cellStyle name="好 3" xfId="144"/>
    <cellStyle name="好_1568918D82D54E0E8EE31C3F003E2527_c" xfId="145"/>
    <cellStyle name="好_1905F88AA50B4AA38D12E7C91AB4F012_c" xfId="146"/>
    <cellStyle name="好_20443E2786134BF59A84F48FC0964872_c" xfId="147"/>
    <cellStyle name="好_230622F6F1E0437DAD2960A425B033FC_c" xfId="148"/>
    <cellStyle name="好_3748A286C80D473684088ADDA7FA416C" xfId="149"/>
    <cellStyle name="好_4A5811EEB4E24582AED85274295E9D16_c" xfId="150"/>
    <cellStyle name="好_4B989EC9B1D54BCF8B2EC67C32B441B8_c" xfId="151"/>
    <cellStyle name="好_57103DC456134794939BE359CB1230A6" xfId="152"/>
    <cellStyle name="好_5C8F93A979DB4B519364A6C344C686AF_c" xfId="153"/>
    <cellStyle name="好_626C2099916244E6A0FA842EFD97F6E3_c" xfId="154"/>
    <cellStyle name="好_6DFEE718A6F540BCAC17D0151CFFA31D_c" xfId="155"/>
    <cellStyle name="好_73A5551DE76A409E90F80D74218EA904" xfId="156"/>
    <cellStyle name="好_7BB96B2C6B2C4B6AB665547EC90322FC" xfId="157"/>
    <cellStyle name="好_8392842747CD4CA3AC08598434ED3407_c" xfId="158"/>
    <cellStyle name="好_8FBE2D06937E498097D3D34317B8965E_c" xfId="159"/>
    <cellStyle name="好_90D30E1426474B408B3C67F75F832D29_c" xfId="160"/>
    <cellStyle name="好_9BB23987615F46028AD731BB3D6BC452_c" xfId="161"/>
    <cellStyle name="好_A03580F747DA4B768B0AE026B7D90891" xfId="162"/>
    <cellStyle name="好_A10042101A374B2ABD17BA3E096CB312_c" xfId="163"/>
    <cellStyle name="好_A36F9263FF5348A59CC53C2EAD0A9032" xfId="164"/>
    <cellStyle name="好_A62C9CC8D5D04FC198B33BA5C9E065C7_c" xfId="165"/>
    <cellStyle name="好_C19BF6E494504EE58BDDA9C7D94B4EF2" xfId="166"/>
    <cellStyle name="好_C2D470085541482BA5D1C17A3A0776EF_c" xfId="167"/>
    <cellStyle name="好_CBFD5813CB8D43798862A6990CA97A9E_c" xfId="168"/>
    <cellStyle name="好_CD19C2A291684E9AA7A4948CB3080B2D_c" xfId="169"/>
    <cellStyle name="好_D5DF667CDD3A4FF5B9A593D5DB659FD6_c" xfId="170"/>
    <cellStyle name="好_E84627FD64DD4868A4F0089DA7B6D599_c" xfId="171"/>
    <cellStyle name="好_F22344C863814C1BAAF93BA37CE72D19_c" xfId="172"/>
    <cellStyle name="汇总 2" xfId="173"/>
    <cellStyle name="汇总 2 2" xfId="174"/>
    <cellStyle name="汇总 2_3748A286C80D473684088ADDA7FA416C" xfId="175"/>
    <cellStyle name="汇总 3" xfId="176"/>
    <cellStyle name="计算 2" xfId="177"/>
    <cellStyle name="计算 2 2" xfId="178"/>
    <cellStyle name="计算 2_3748A286C80D473684088ADDA7FA416C" xfId="179"/>
    <cellStyle name="计算 3" xfId="180"/>
    <cellStyle name="检查单元格 2" xfId="181"/>
    <cellStyle name="检查单元格 2 2" xfId="182"/>
    <cellStyle name="检查单元格 2_3748A286C80D473684088ADDA7FA416C" xfId="183"/>
    <cellStyle name="检查单元格 3" xfId="184"/>
    <cellStyle name="解释性文本 2" xfId="185"/>
    <cellStyle name="解释性文本 2 2" xfId="186"/>
    <cellStyle name="解释性文本 3" xfId="187"/>
    <cellStyle name="警告文本 2" xfId="188"/>
    <cellStyle name="警告文本 2 2" xfId="189"/>
    <cellStyle name="警告文本 3" xfId="190"/>
    <cellStyle name="链接单元格 2" xfId="191"/>
    <cellStyle name="链接单元格 2 2" xfId="192"/>
    <cellStyle name="链接单元格 2_3748A286C80D473684088ADDA7FA416C" xfId="193"/>
    <cellStyle name="链接单元格 3" xfId="194"/>
    <cellStyle name="强调文字颜色 1 2" xfId="195"/>
    <cellStyle name="强调文字颜色 1 2 2" xfId="196"/>
    <cellStyle name="强调文字颜色 1 3" xfId="197"/>
    <cellStyle name="强调文字颜色 2 2" xfId="198"/>
    <cellStyle name="强调文字颜色 2 2 2" xfId="199"/>
    <cellStyle name="强调文字颜色 2 3" xfId="200"/>
    <cellStyle name="强调文字颜色 3 2" xfId="201"/>
    <cellStyle name="强调文字颜色 3 2 2" xfId="202"/>
    <cellStyle name="强调文字颜色 3 3" xfId="203"/>
    <cellStyle name="强调文字颜色 4 2" xfId="204"/>
    <cellStyle name="强调文字颜色 4 2 2" xfId="205"/>
    <cellStyle name="强调文字颜色 4 3" xfId="206"/>
    <cellStyle name="强调文字颜色 5 2" xfId="207"/>
    <cellStyle name="强调文字颜色 5 2 2" xfId="208"/>
    <cellStyle name="强调文字颜色 5 3" xfId="209"/>
    <cellStyle name="强调文字颜色 6 2" xfId="210"/>
    <cellStyle name="强调文字颜色 6 2 2" xfId="211"/>
    <cellStyle name="强调文字颜色 6 3" xfId="212"/>
    <cellStyle name="适中 2" xfId="213"/>
    <cellStyle name="适中 2 2" xfId="214"/>
    <cellStyle name="适中 3" xfId="215"/>
    <cellStyle name="输出 2" xfId="216"/>
    <cellStyle name="输出 2 2" xfId="217"/>
    <cellStyle name="输出 2_3748A286C80D473684088ADDA7FA416C" xfId="218"/>
    <cellStyle name="输出 3" xfId="219"/>
    <cellStyle name="输入 2" xfId="220"/>
    <cellStyle name="输入 2 2" xfId="221"/>
    <cellStyle name="输入 2_3748A286C80D473684088ADDA7FA416C" xfId="222"/>
    <cellStyle name="输入 3" xfId="223"/>
    <cellStyle name="着色 1" xfId="228"/>
    <cellStyle name="着色 2" xfId="229"/>
    <cellStyle name="着色 3" xfId="230"/>
    <cellStyle name="着色 4" xfId="231"/>
    <cellStyle name="着色 5" xfId="232"/>
    <cellStyle name="着色 6" xfId="233"/>
    <cellStyle name="注释 2" xfId="224"/>
    <cellStyle name="注释 2 2" xfId="225"/>
    <cellStyle name="注释 2_3748A286C80D473684088ADDA7FA416C" xfId="226"/>
    <cellStyle name="注释 3" xfId="2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39"/>
  <sheetViews>
    <sheetView showGridLines="0" showZeros="0" tabSelected="1" topLeftCell="A13" workbookViewId="0">
      <selection activeCell="G45" sqref="G45"/>
    </sheetView>
  </sheetViews>
  <sheetFormatPr defaultColWidth="7" defaultRowHeight="11.25"/>
  <cols>
    <col min="1" max="1" width="18.75" style="9" customWidth="1"/>
    <col min="2" max="2" width="11.625" style="9" customWidth="1"/>
    <col min="3" max="3" width="19.75" style="9" customWidth="1"/>
    <col min="4" max="4" width="12.125" style="9" customWidth="1"/>
    <col min="5" max="5" width="15.125" style="9" customWidth="1"/>
    <col min="6" max="6" width="11.625" style="9" customWidth="1"/>
    <col min="7" max="7" width="14.625" style="9" customWidth="1"/>
    <col min="8" max="8" width="12.75" style="9" customWidth="1"/>
    <col min="9" max="9" width="14.375" style="9" customWidth="1"/>
    <col min="10" max="10" width="10.625" style="9" customWidth="1"/>
    <col min="11" max="16384" width="7" style="9"/>
  </cols>
  <sheetData>
    <row r="1" spans="1:12" ht="23.25" customHeight="1">
      <c r="A1" s="8" t="s">
        <v>128</v>
      </c>
    </row>
    <row r="2" spans="1:12" ht="23.25" customHeight="1">
      <c r="A2" s="105" t="s">
        <v>236</v>
      </c>
      <c r="B2" s="105"/>
      <c r="C2" s="105"/>
      <c r="D2" s="105"/>
      <c r="E2" s="105"/>
      <c r="F2" s="105"/>
      <c r="G2" s="105"/>
      <c r="H2" s="105"/>
      <c r="I2" s="1"/>
      <c r="J2" s="1"/>
      <c r="K2" s="1"/>
      <c r="L2" s="1"/>
    </row>
    <row r="3" spans="1:12" ht="23.25" customHeight="1">
      <c r="A3" s="70" t="s">
        <v>149</v>
      </c>
      <c r="B3" s="2"/>
      <c r="C3" s="2"/>
      <c r="D3" s="2"/>
      <c r="E3" s="2"/>
      <c r="F3" s="2"/>
      <c r="G3" s="2"/>
      <c r="H3" s="10" t="s">
        <v>0</v>
      </c>
      <c r="I3" s="2"/>
      <c r="J3" s="2"/>
      <c r="K3" s="2"/>
      <c r="L3" s="2"/>
    </row>
    <row r="4" spans="1:12" ht="23.25" customHeight="1">
      <c r="A4" s="106" t="s">
        <v>19</v>
      </c>
      <c r="B4" s="106"/>
      <c r="C4" s="106" t="s">
        <v>20</v>
      </c>
      <c r="D4" s="106"/>
      <c r="E4" s="106" t="s">
        <v>21</v>
      </c>
      <c r="F4" s="106"/>
      <c r="G4" s="106" t="s">
        <v>22</v>
      </c>
      <c r="H4" s="106"/>
      <c r="I4" s="103" t="s">
        <v>23</v>
      </c>
      <c r="J4" s="104"/>
      <c r="K4" s="2"/>
      <c r="L4" s="2"/>
    </row>
    <row r="5" spans="1:12" ht="23.25" customHeight="1">
      <c r="A5" s="11" t="s">
        <v>24</v>
      </c>
      <c r="B5" s="12" t="s">
        <v>107</v>
      </c>
      <c r="C5" s="12" t="s">
        <v>25</v>
      </c>
      <c r="D5" s="12" t="s">
        <v>107</v>
      </c>
      <c r="E5" s="12" t="s">
        <v>26</v>
      </c>
      <c r="F5" s="12" t="s">
        <v>107</v>
      </c>
      <c r="G5" s="12" t="s">
        <v>27</v>
      </c>
      <c r="H5" s="27" t="s">
        <v>147</v>
      </c>
      <c r="I5" s="13" t="s">
        <v>3</v>
      </c>
      <c r="J5" s="26" t="s">
        <v>148</v>
      </c>
      <c r="K5" s="2"/>
      <c r="L5" s="2"/>
    </row>
    <row r="6" spans="1:12" s="91" customFormat="1" ht="34.5" customHeight="1">
      <c r="A6" s="95" t="s">
        <v>28</v>
      </c>
      <c r="B6" s="85">
        <v>2929412</v>
      </c>
      <c r="C6" s="84" t="s">
        <v>29</v>
      </c>
      <c r="D6" s="102">
        <v>2929412</v>
      </c>
      <c r="E6" s="96" t="s">
        <v>30</v>
      </c>
      <c r="F6" s="98">
        <v>0</v>
      </c>
      <c r="G6" s="96" t="s">
        <v>31</v>
      </c>
      <c r="H6" s="98">
        <v>2557981</v>
      </c>
      <c r="I6" s="97" t="s">
        <v>32</v>
      </c>
      <c r="J6" s="83">
        <v>54539</v>
      </c>
      <c r="K6" s="92"/>
      <c r="L6" s="92"/>
    </row>
    <row r="7" spans="1:12" s="91" customFormat="1" ht="34.5" customHeight="1">
      <c r="A7" s="95" t="s">
        <v>33</v>
      </c>
      <c r="B7" s="85">
        <v>2929412</v>
      </c>
      <c r="C7" s="84" t="s">
        <v>108</v>
      </c>
      <c r="D7" s="102">
        <v>2723763</v>
      </c>
      <c r="E7" s="96" t="s">
        <v>34</v>
      </c>
      <c r="F7" s="98">
        <v>0</v>
      </c>
      <c r="G7" s="96" t="s">
        <v>35</v>
      </c>
      <c r="H7" s="98">
        <v>205649</v>
      </c>
      <c r="I7" s="97" t="s">
        <v>36</v>
      </c>
      <c r="J7" s="83">
        <v>0</v>
      </c>
      <c r="K7" s="92"/>
      <c r="L7" s="92"/>
    </row>
    <row r="8" spans="1:12" s="91" customFormat="1" ht="34.5" customHeight="1">
      <c r="A8" s="95" t="s">
        <v>37</v>
      </c>
      <c r="B8" s="85"/>
      <c r="C8" s="84" t="s">
        <v>109</v>
      </c>
      <c r="D8" s="102">
        <v>2557981</v>
      </c>
      <c r="E8" s="96" t="s">
        <v>38</v>
      </c>
      <c r="F8" s="98">
        <v>0</v>
      </c>
      <c r="G8" s="96" t="s">
        <v>39</v>
      </c>
      <c r="H8" s="98">
        <v>165782</v>
      </c>
      <c r="I8" s="97" t="s">
        <v>40</v>
      </c>
      <c r="J8" s="83">
        <v>0</v>
      </c>
      <c r="K8" s="92"/>
      <c r="L8" s="92"/>
    </row>
    <row r="9" spans="1:12" s="91" customFormat="1" ht="34.5" customHeight="1">
      <c r="A9" s="95" t="s">
        <v>41</v>
      </c>
      <c r="B9" s="85">
        <v>0</v>
      </c>
      <c r="C9" s="84" t="s">
        <v>110</v>
      </c>
      <c r="D9" s="102">
        <v>165782</v>
      </c>
      <c r="E9" s="96" t="s">
        <v>42</v>
      </c>
      <c r="F9" s="98">
        <v>0</v>
      </c>
      <c r="G9" s="96" t="s">
        <v>43</v>
      </c>
      <c r="H9" s="98">
        <v>0</v>
      </c>
      <c r="I9" s="97" t="s">
        <v>44</v>
      </c>
      <c r="J9" s="83">
        <v>0</v>
      </c>
      <c r="K9" s="92"/>
      <c r="L9" s="92"/>
    </row>
    <row r="10" spans="1:12" s="91" customFormat="1" ht="34.5" customHeight="1">
      <c r="A10" s="95" t="s">
        <v>45</v>
      </c>
      <c r="B10" s="85">
        <v>0</v>
      </c>
      <c r="C10" s="84" t="s">
        <v>111</v>
      </c>
      <c r="D10" s="102">
        <v>205649</v>
      </c>
      <c r="E10" s="96" t="s">
        <v>46</v>
      </c>
      <c r="F10" s="98">
        <v>0</v>
      </c>
      <c r="G10" s="96" t="s">
        <v>47</v>
      </c>
      <c r="H10" s="98">
        <v>0</v>
      </c>
      <c r="I10" s="97" t="s">
        <v>48</v>
      </c>
      <c r="J10" s="83">
        <v>2709091</v>
      </c>
      <c r="K10" s="92"/>
      <c r="L10" s="92"/>
    </row>
    <row r="11" spans="1:12" s="91" customFormat="1" ht="34.5" customHeight="1">
      <c r="A11" s="95" t="s">
        <v>49</v>
      </c>
      <c r="B11" s="85">
        <v>0</v>
      </c>
      <c r="C11" s="84" t="s">
        <v>112</v>
      </c>
      <c r="D11" s="102">
        <v>160000</v>
      </c>
      <c r="E11" s="96" t="s">
        <v>50</v>
      </c>
      <c r="F11" s="98">
        <v>0</v>
      </c>
      <c r="G11" s="96" t="s">
        <v>51</v>
      </c>
      <c r="H11" s="98">
        <v>0</v>
      </c>
      <c r="I11" s="97" t="s">
        <v>52</v>
      </c>
      <c r="J11" s="83">
        <v>0</v>
      </c>
      <c r="K11" s="92"/>
      <c r="L11" s="92"/>
    </row>
    <row r="12" spans="1:12" s="91" customFormat="1" ht="34.5" customHeight="1">
      <c r="A12" s="95" t="s">
        <v>53</v>
      </c>
      <c r="B12" s="85">
        <v>0</v>
      </c>
      <c r="C12" s="84" t="s">
        <v>113</v>
      </c>
      <c r="D12" s="102">
        <v>29018</v>
      </c>
      <c r="E12" s="96" t="s">
        <v>54</v>
      </c>
      <c r="F12" s="98">
        <v>0</v>
      </c>
      <c r="G12" s="96" t="s">
        <v>55</v>
      </c>
      <c r="H12" s="98">
        <v>0</v>
      </c>
      <c r="I12" s="97" t="s">
        <v>56</v>
      </c>
      <c r="J12" s="83">
        <v>0</v>
      </c>
      <c r="K12" s="92"/>
      <c r="L12" s="92"/>
    </row>
    <row r="13" spans="1:12" s="91" customFormat="1" ht="34.5" customHeight="1">
      <c r="A13" s="95" t="s">
        <v>57</v>
      </c>
      <c r="B13" s="85">
        <v>0</v>
      </c>
      <c r="C13" s="84" t="s">
        <v>114</v>
      </c>
      <c r="D13" s="102">
        <v>16631</v>
      </c>
      <c r="E13" s="96" t="s">
        <v>58</v>
      </c>
      <c r="F13" s="98">
        <v>263794</v>
      </c>
      <c r="G13" s="96" t="s">
        <v>59</v>
      </c>
      <c r="H13" s="98">
        <v>0</v>
      </c>
      <c r="I13" s="97" t="s">
        <v>60</v>
      </c>
      <c r="J13" s="83">
        <v>0</v>
      </c>
      <c r="K13" s="92"/>
      <c r="L13" s="92"/>
    </row>
    <row r="14" spans="1:12" s="91" customFormat="1" ht="34.5" customHeight="1">
      <c r="A14" s="95" t="s">
        <v>61</v>
      </c>
      <c r="B14" s="85">
        <v>0</v>
      </c>
      <c r="C14" s="84" t="s">
        <v>115</v>
      </c>
      <c r="D14" s="102">
        <v>0</v>
      </c>
      <c r="E14" s="96" t="s">
        <v>62</v>
      </c>
      <c r="F14" s="98">
        <v>0</v>
      </c>
      <c r="G14" s="96" t="s">
        <v>139</v>
      </c>
      <c r="H14" s="98">
        <v>0</v>
      </c>
      <c r="I14" s="97" t="s">
        <v>63</v>
      </c>
      <c r="J14" s="83">
        <v>165782</v>
      </c>
      <c r="K14" s="92"/>
      <c r="L14" s="92"/>
    </row>
    <row r="15" spans="1:12" s="91" customFormat="1" ht="34.5" customHeight="1">
      <c r="A15" s="95" t="s">
        <v>64</v>
      </c>
      <c r="B15" s="85">
        <v>0</v>
      </c>
      <c r="C15" s="84" t="s">
        <v>116</v>
      </c>
      <c r="D15" s="102">
        <v>0</v>
      </c>
      <c r="E15" s="96" t="s">
        <v>65</v>
      </c>
      <c r="F15" s="98">
        <v>72939</v>
      </c>
      <c r="G15" s="96" t="s">
        <v>138</v>
      </c>
      <c r="H15" s="98">
        <v>0</v>
      </c>
      <c r="I15" s="97" t="s">
        <v>66</v>
      </c>
      <c r="J15" s="83">
        <v>0</v>
      </c>
      <c r="K15" s="92"/>
      <c r="L15" s="92"/>
    </row>
    <row r="16" spans="1:12" s="91" customFormat="1" ht="34.5" customHeight="1">
      <c r="A16" s="95" t="s">
        <v>67</v>
      </c>
      <c r="B16" s="85">
        <v>0</v>
      </c>
      <c r="C16" s="84" t="s">
        <v>117</v>
      </c>
      <c r="D16" s="102">
        <v>0</v>
      </c>
      <c r="E16" s="96" t="s">
        <v>68</v>
      </c>
      <c r="F16" s="98">
        <v>0</v>
      </c>
      <c r="G16" s="96"/>
      <c r="H16" s="98"/>
      <c r="I16" s="97" t="s">
        <v>69</v>
      </c>
      <c r="J16" s="83">
        <v>0</v>
      </c>
      <c r="K16" s="92"/>
      <c r="L16" s="92"/>
    </row>
    <row r="17" spans="1:12" s="91" customFormat="1" ht="34.5" customHeight="1">
      <c r="A17" s="95" t="s">
        <v>70</v>
      </c>
      <c r="B17" s="85">
        <v>0</v>
      </c>
      <c r="C17" s="84" t="s">
        <v>71</v>
      </c>
      <c r="D17" s="102">
        <v>0</v>
      </c>
      <c r="E17" s="96" t="s">
        <v>72</v>
      </c>
      <c r="F17" s="98">
        <v>0</v>
      </c>
      <c r="G17" s="96"/>
      <c r="H17" s="98"/>
      <c r="I17" s="97" t="s">
        <v>73</v>
      </c>
      <c r="J17" s="83">
        <v>0</v>
      </c>
      <c r="K17" s="92"/>
      <c r="L17" s="92"/>
    </row>
    <row r="18" spans="1:12" s="91" customFormat="1" ht="34.5" customHeight="1">
      <c r="A18" s="95" t="s">
        <v>74</v>
      </c>
      <c r="B18" s="85">
        <v>0</v>
      </c>
      <c r="C18" s="84" t="s">
        <v>118</v>
      </c>
      <c r="D18" s="102">
        <v>0</v>
      </c>
      <c r="E18" s="96" t="s">
        <v>75</v>
      </c>
      <c r="F18" s="98">
        <v>0</v>
      </c>
      <c r="G18" s="96"/>
      <c r="H18" s="99"/>
      <c r="I18" s="90" t="s">
        <v>76</v>
      </c>
      <c r="J18" s="89">
        <v>0</v>
      </c>
    </row>
    <row r="19" spans="1:12" s="91" customFormat="1" ht="34.5" customHeight="1">
      <c r="A19" s="95" t="s">
        <v>77</v>
      </c>
      <c r="B19" s="85">
        <v>0</v>
      </c>
      <c r="C19" s="84" t="s">
        <v>119</v>
      </c>
      <c r="D19" s="102">
        <v>0</v>
      </c>
      <c r="E19" s="96" t="s">
        <v>78</v>
      </c>
      <c r="F19" s="98">
        <v>2356874</v>
      </c>
      <c r="G19" s="96"/>
      <c r="H19" s="99"/>
      <c r="I19" s="90" t="s">
        <v>79</v>
      </c>
      <c r="J19" s="89">
        <v>0</v>
      </c>
    </row>
    <row r="20" spans="1:12" s="91" customFormat="1" ht="34.5" customHeight="1">
      <c r="A20" s="95" t="s">
        <v>57</v>
      </c>
      <c r="B20" s="85">
        <v>0</v>
      </c>
      <c r="C20" s="84" t="s">
        <v>120</v>
      </c>
      <c r="D20" s="102">
        <v>0</v>
      </c>
      <c r="E20" s="96" t="s">
        <v>80</v>
      </c>
      <c r="F20" s="98">
        <v>0</v>
      </c>
      <c r="G20" s="96"/>
      <c r="H20" s="99"/>
      <c r="I20" s="90" t="s">
        <v>81</v>
      </c>
      <c r="J20" s="89">
        <v>0</v>
      </c>
    </row>
    <row r="21" spans="1:12" s="91" customFormat="1" ht="34.5" customHeight="1">
      <c r="A21" s="95" t="s">
        <v>64</v>
      </c>
      <c r="B21" s="85">
        <v>0</v>
      </c>
      <c r="C21" s="84" t="s">
        <v>121</v>
      </c>
      <c r="D21" s="102">
        <v>0</v>
      </c>
      <c r="E21" s="96" t="s">
        <v>82</v>
      </c>
      <c r="F21" s="98">
        <v>0</v>
      </c>
      <c r="G21" s="96"/>
      <c r="H21" s="99"/>
      <c r="I21" s="88"/>
      <c r="J21" s="87"/>
    </row>
    <row r="22" spans="1:12" s="91" customFormat="1" ht="34.5" customHeight="1">
      <c r="A22" s="95" t="s">
        <v>74</v>
      </c>
      <c r="B22" s="85">
        <v>0</v>
      </c>
      <c r="C22" s="84" t="s">
        <v>83</v>
      </c>
      <c r="D22" s="102">
        <v>0</v>
      </c>
      <c r="E22" s="96" t="s">
        <v>84</v>
      </c>
      <c r="F22" s="98">
        <v>0</v>
      </c>
      <c r="G22" s="96"/>
      <c r="H22" s="99"/>
      <c r="I22" s="88"/>
      <c r="J22" s="87"/>
    </row>
    <row r="23" spans="1:12" s="91" customFormat="1" ht="34.5" customHeight="1">
      <c r="A23" s="95" t="s">
        <v>85</v>
      </c>
      <c r="B23" s="85">
        <v>0</v>
      </c>
      <c r="C23" s="84" t="s">
        <v>86</v>
      </c>
      <c r="D23" s="102">
        <v>0</v>
      </c>
      <c r="E23" s="96" t="s">
        <v>87</v>
      </c>
      <c r="F23" s="98">
        <v>0</v>
      </c>
      <c r="G23" s="96"/>
      <c r="H23" s="99"/>
      <c r="I23" s="88"/>
      <c r="J23" s="87"/>
    </row>
    <row r="24" spans="1:12" s="91" customFormat="1" ht="34.5" customHeight="1">
      <c r="A24" s="100" t="s">
        <v>88</v>
      </c>
      <c r="B24" s="85">
        <v>0</v>
      </c>
      <c r="C24" s="84" t="s">
        <v>122</v>
      </c>
      <c r="D24" s="102">
        <v>0</v>
      </c>
      <c r="E24" s="96" t="s">
        <v>89</v>
      </c>
      <c r="F24" s="102">
        <v>0</v>
      </c>
      <c r="G24" s="96"/>
      <c r="H24" s="99"/>
      <c r="I24" s="88"/>
      <c r="J24" s="87"/>
    </row>
    <row r="25" spans="1:12" s="91" customFormat="1" ht="34.5" customHeight="1">
      <c r="A25" s="95" t="s">
        <v>90</v>
      </c>
      <c r="B25" s="85">
        <v>0</v>
      </c>
      <c r="C25" s="84" t="s">
        <v>123</v>
      </c>
      <c r="D25" s="102">
        <v>0</v>
      </c>
      <c r="E25" s="96" t="s">
        <v>91</v>
      </c>
      <c r="F25" s="98">
        <v>235805</v>
      </c>
      <c r="G25" s="96"/>
      <c r="H25" s="99"/>
      <c r="I25" s="88"/>
      <c r="J25" s="87"/>
    </row>
    <row r="26" spans="1:12" s="91" customFormat="1" ht="34.5" customHeight="1">
      <c r="A26" s="95" t="s">
        <v>92</v>
      </c>
      <c r="B26" s="85">
        <v>0</v>
      </c>
      <c r="C26" s="84" t="s">
        <v>124</v>
      </c>
      <c r="D26" s="102">
        <v>0</v>
      </c>
      <c r="E26" s="96" t="s">
        <v>93</v>
      </c>
      <c r="F26" s="98">
        <v>0</v>
      </c>
      <c r="G26" s="96"/>
      <c r="H26" s="99"/>
      <c r="I26" s="88"/>
      <c r="J26" s="87"/>
    </row>
    <row r="27" spans="1:12" s="91" customFormat="1" ht="34.5" customHeight="1">
      <c r="A27" s="86"/>
      <c r="B27" s="85"/>
      <c r="C27" s="84" t="s">
        <v>125</v>
      </c>
      <c r="D27" s="102">
        <v>0</v>
      </c>
      <c r="E27" s="96" t="s">
        <v>94</v>
      </c>
      <c r="F27" s="98">
        <v>0</v>
      </c>
      <c r="G27" s="96"/>
      <c r="H27" s="99"/>
      <c r="I27" s="88"/>
      <c r="J27" s="87"/>
    </row>
    <row r="28" spans="1:12" s="91" customFormat="1" ht="34.5" customHeight="1">
      <c r="A28" s="101"/>
      <c r="B28" s="85"/>
      <c r="C28" s="84" t="s">
        <v>126</v>
      </c>
      <c r="D28" s="102">
        <v>0</v>
      </c>
      <c r="E28" s="96" t="s">
        <v>95</v>
      </c>
      <c r="F28" s="102">
        <v>0</v>
      </c>
      <c r="G28" s="96"/>
      <c r="H28" s="99"/>
      <c r="I28" s="88"/>
      <c r="J28" s="87"/>
    </row>
    <row r="29" spans="1:12" s="91" customFormat="1" ht="34.5" customHeight="1">
      <c r="A29" s="101"/>
      <c r="B29" s="85"/>
      <c r="C29" s="84" t="s">
        <v>127</v>
      </c>
      <c r="D29" s="102">
        <v>0</v>
      </c>
      <c r="E29" s="96" t="s">
        <v>96</v>
      </c>
      <c r="F29" s="102">
        <v>0</v>
      </c>
      <c r="G29" s="96"/>
      <c r="H29" s="99"/>
      <c r="I29" s="88"/>
      <c r="J29" s="87"/>
    </row>
    <row r="30" spans="1:12" s="91" customFormat="1" ht="34.5" customHeight="1">
      <c r="A30" s="101"/>
      <c r="B30" s="82"/>
      <c r="C30" s="81" t="s">
        <v>97</v>
      </c>
      <c r="D30" s="102">
        <v>0</v>
      </c>
      <c r="E30" s="96" t="s">
        <v>98</v>
      </c>
      <c r="F30" s="102">
        <v>0</v>
      </c>
      <c r="G30" s="96"/>
      <c r="H30" s="99"/>
      <c r="I30" s="88"/>
      <c r="J30" s="87"/>
    </row>
    <row r="31" spans="1:12" s="91" customFormat="1" ht="34.5" customHeight="1">
      <c r="A31" s="101" t="s">
        <v>99</v>
      </c>
      <c r="B31" s="85">
        <v>2929412</v>
      </c>
      <c r="C31" s="80"/>
      <c r="D31" s="102"/>
      <c r="E31" s="96" t="s">
        <v>140</v>
      </c>
      <c r="F31" s="102">
        <v>0</v>
      </c>
      <c r="G31" s="96"/>
      <c r="H31" s="99"/>
      <c r="I31" s="88"/>
      <c r="J31" s="87"/>
    </row>
    <row r="32" spans="1:12" s="91" customFormat="1" ht="21.75" customHeight="1">
      <c r="A32" s="101"/>
      <c r="B32" s="85"/>
      <c r="C32" s="81"/>
      <c r="D32" s="102"/>
      <c r="E32" s="96" t="s">
        <v>141</v>
      </c>
      <c r="F32" s="102">
        <v>0</v>
      </c>
      <c r="G32" s="96"/>
      <c r="H32" s="99"/>
      <c r="I32" s="88"/>
      <c r="J32" s="87"/>
    </row>
    <row r="33" spans="1:10" s="91" customFormat="1" ht="21.75" customHeight="1">
      <c r="A33" s="101" t="s">
        <v>100</v>
      </c>
      <c r="B33" s="85">
        <v>0</v>
      </c>
      <c r="C33" s="81" t="s">
        <v>101</v>
      </c>
      <c r="D33" s="102">
        <v>0</v>
      </c>
      <c r="E33" s="79" t="s">
        <v>142</v>
      </c>
      <c r="F33" s="102">
        <v>0</v>
      </c>
      <c r="G33" s="96"/>
      <c r="H33" s="99"/>
      <c r="I33" s="88"/>
      <c r="J33" s="87"/>
    </row>
    <row r="34" spans="1:10" s="91" customFormat="1" ht="21.75" customHeight="1">
      <c r="A34" s="101" t="s">
        <v>102</v>
      </c>
      <c r="B34" s="85">
        <v>0</v>
      </c>
      <c r="C34" s="81" t="s">
        <v>103</v>
      </c>
      <c r="D34" s="102">
        <v>0</v>
      </c>
      <c r="E34" s="79"/>
      <c r="F34" s="102"/>
      <c r="G34" s="96"/>
      <c r="H34" s="99"/>
      <c r="I34" s="88"/>
      <c r="J34" s="87"/>
    </row>
    <row r="35" spans="1:10" s="91" customFormat="1" ht="21.75" customHeight="1">
      <c r="A35" s="101" t="s">
        <v>104</v>
      </c>
      <c r="B35" s="85">
        <v>0</v>
      </c>
      <c r="C35" s="81" t="s">
        <v>105</v>
      </c>
      <c r="D35" s="102">
        <v>0</v>
      </c>
      <c r="E35" s="79"/>
      <c r="F35" s="102"/>
      <c r="G35" s="96"/>
      <c r="H35" s="99"/>
      <c r="I35" s="88"/>
      <c r="J35" s="87"/>
    </row>
    <row r="36" spans="1:10" ht="21.75" customHeight="1">
      <c r="A36" s="20"/>
      <c r="B36" s="21"/>
      <c r="C36" s="22"/>
      <c r="D36" s="23"/>
      <c r="E36" s="15"/>
      <c r="F36" s="16"/>
      <c r="G36" s="14"/>
      <c r="H36" s="17"/>
      <c r="I36" s="18"/>
      <c r="J36" s="19"/>
    </row>
    <row r="37" spans="1:10" ht="21.75" customHeight="1">
      <c r="A37" s="24"/>
      <c r="B37" s="21"/>
      <c r="C37" s="22"/>
      <c r="D37" s="23"/>
      <c r="E37" s="14"/>
      <c r="F37" s="17"/>
      <c r="G37" s="14"/>
      <c r="H37" s="17"/>
      <c r="I37" s="18"/>
      <c r="J37" s="19"/>
    </row>
    <row r="38" spans="1:10" s="91" customFormat="1" ht="21.75" customHeight="1">
      <c r="A38" s="78" t="s">
        <v>106</v>
      </c>
      <c r="B38" s="77">
        <v>2929412</v>
      </c>
      <c r="C38" s="76" t="s">
        <v>143</v>
      </c>
      <c r="D38" s="75">
        <v>2929412</v>
      </c>
      <c r="E38" s="74" t="s">
        <v>143</v>
      </c>
      <c r="F38" s="73">
        <v>2929412</v>
      </c>
      <c r="G38" s="74" t="s">
        <v>144</v>
      </c>
      <c r="H38" s="73">
        <v>2929412</v>
      </c>
      <c r="I38" s="72" t="s">
        <v>143</v>
      </c>
      <c r="J38" s="71">
        <v>2929412</v>
      </c>
    </row>
    <row r="39" spans="1:10" ht="24.75" customHeight="1">
      <c r="A39" s="8"/>
    </row>
  </sheetData>
  <sheetProtection formatCells="0" formatColumns="0" formatRows="0"/>
  <mergeCells count="6">
    <mergeCell ref="I4:J4"/>
    <mergeCell ref="A2:H2"/>
    <mergeCell ref="A4:B4"/>
    <mergeCell ref="C4:D4"/>
    <mergeCell ref="E4:F4"/>
    <mergeCell ref="G4:H4"/>
  </mergeCells>
  <phoneticPr fontId="3" type="noConversion"/>
  <printOptions horizontalCentered="1"/>
  <pageMargins left="0.70866141732283472" right="0.70866141732283472" top="0.28999999999999998" bottom="0.2" header="0.22" footer="0.31496062992125984"/>
  <pageSetup paperSize="9" scale="61" orientation="portrait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showZeros="0" workbookViewId="0">
      <selection activeCell="I7" sqref="I7"/>
    </sheetView>
  </sheetViews>
  <sheetFormatPr defaultRowHeight="13.5"/>
  <cols>
    <col min="1" max="1" width="25.375" customWidth="1"/>
    <col min="2" max="2" width="12.875" customWidth="1"/>
    <col min="3" max="3" width="21.25" customWidth="1"/>
    <col min="4" max="4" width="17" customWidth="1"/>
    <col min="5" max="5" width="13.375" customWidth="1"/>
    <col min="6" max="14" width="10.875" customWidth="1"/>
    <col min="18" max="18" width="11.125" customWidth="1"/>
    <col min="19" max="19" width="12.5" customWidth="1"/>
  </cols>
  <sheetData>
    <row r="1" spans="1:19" ht="13.5" customHeight="1"/>
    <row r="2" spans="1:19" ht="27" customHeight="1">
      <c r="A2" s="108" t="s">
        <v>237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13.5" customHeight="1">
      <c r="A3" s="7" t="s">
        <v>235</v>
      </c>
      <c r="S3" s="3"/>
    </row>
    <row r="4" spans="1:19" ht="26.25" customHeight="1">
      <c r="A4" s="107" t="s">
        <v>2</v>
      </c>
      <c r="B4" s="107" t="s">
        <v>3</v>
      </c>
      <c r="C4" s="107" t="s">
        <v>4</v>
      </c>
      <c r="D4" s="107" t="s">
        <v>5</v>
      </c>
      <c r="E4" s="107" t="s">
        <v>6</v>
      </c>
      <c r="F4" s="107"/>
      <c r="G4" s="107"/>
      <c r="H4" s="112" t="s">
        <v>136</v>
      </c>
      <c r="I4" s="112"/>
      <c r="J4" s="112"/>
      <c r="K4" s="109" t="s">
        <v>137</v>
      </c>
      <c r="L4" s="110"/>
      <c r="M4" s="110"/>
      <c r="N4" s="110"/>
      <c r="O4" s="110"/>
      <c r="P4" s="110"/>
      <c r="Q4" s="111"/>
      <c r="R4" s="107" t="s">
        <v>145</v>
      </c>
      <c r="S4" s="107" t="s">
        <v>146</v>
      </c>
    </row>
    <row r="5" spans="1:19" ht="24.75" customHeight="1">
      <c r="A5" s="107"/>
      <c r="B5" s="107"/>
      <c r="C5" s="107"/>
      <c r="D5" s="107"/>
      <c r="E5" s="107" t="s">
        <v>7</v>
      </c>
      <c r="F5" s="107" t="s">
        <v>8</v>
      </c>
      <c r="G5" s="107" t="s">
        <v>9</v>
      </c>
      <c r="H5" s="107" t="s">
        <v>7</v>
      </c>
      <c r="I5" s="107" t="s">
        <v>10</v>
      </c>
      <c r="J5" s="107" t="s">
        <v>11</v>
      </c>
      <c r="K5" s="107" t="s">
        <v>7</v>
      </c>
      <c r="L5" s="107" t="s">
        <v>12</v>
      </c>
      <c r="M5" s="107" t="s">
        <v>13</v>
      </c>
      <c r="N5" s="107" t="s">
        <v>14</v>
      </c>
      <c r="O5" s="107" t="s">
        <v>15</v>
      </c>
      <c r="P5" s="107" t="s">
        <v>16</v>
      </c>
      <c r="Q5" s="107" t="s">
        <v>17</v>
      </c>
      <c r="R5" s="107"/>
      <c r="S5" s="107"/>
    </row>
    <row r="6" spans="1:19" ht="30" customHeight="1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ht="30" customHeight="1">
      <c r="A7" s="25" t="s">
        <v>18</v>
      </c>
      <c r="B7" s="25" t="s">
        <v>18</v>
      </c>
      <c r="C7" s="25" t="s">
        <v>18</v>
      </c>
      <c r="D7" s="25">
        <v>1</v>
      </c>
      <c r="E7" s="25">
        <v>2</v>
      </c>
      <c r="F7" s="25">
        <v>3</v>
      </c>
      <c r="G7" s="25">
        <v>4</v>
      </c>
      <c r="H7" s="25">
        <v>5</v>
      </c>
      <c r="I7" s="25">
        <v>6</v>
      </c>
      <c r="J7" s="25">
        <v>7</v>
      </c>
      <c r="K7" s="25">
        <v>8</v>
      </c>
      <c r="L7" s="25">
        <v>9</v>
      </c>
      <c r="M7" s="25">
        <v>10</v>
      </c>
      <c r="N7" s="25">
        <v>11</v>
      </c>
      <c r="O7" s="25">
        <v>12</v>
      </c>
      <c r="P7" s="25">
        <v>13</v>
      </c>
      <c r="Q7" s="25">
        <v>14</v>
      </c>
      <c r="R7" s="25" t="s">
        <v>135</v>
      </c>
      <c r="S7" s="25" t="s">
        <v>134</v>
      </c>
    </row>
    <row r="8" spans="1:19" s="69" customFormat="1" ht="21" customHeight="1">
      <c r="A8" s="65" t="s">
        <v>1</v>
      </c>
      <c r="B8" s="64"/>
      <c r="C8" s="64"/>
      <c r="D8" s="63">
        <f t="shared" ref="D8:S9" si="0">D9</f>
        <v>2929412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29018</v>
      </c>
      <c r="I8" s="63">
        <f t="shared" si="0"/>
        <v>29018</v>
      </c>
      <c r="J8" s="63">
        <f t="shared" si="0"/>
        <v>0</v>
      </c>
      <c r="K8" s="63">
        <f t="shared" si="0"/>
        <v>219485</v>
      </c>
      <c r="L8" s="63">
        <f t="shared" si="0"/>
        <v>157568</v>
      </c>
      <c r="M8" s="63">
        <f t="shared" si="0"/>
        <v>54539</v>
      </c>
      <c r="N8" s="63">
        <f t="shared" si="0"/>
        <v>0</v>
      </c>
      <c r="O8" s="63">
        <f t="shared" si="0"/>
        <v>7378</v>
      </c>
      <c r="P8" s="63">
        <f t="shared" si="0"/>
        <v>0</v>
      </c>
      <c r="Q8" s="63">
        <f t="shared" si="0"/>
        <v>0</v>
      </c>
      <c r="R8" s="63">
        <f t="shared" si="0"/>
        <v>2680909</v>
      </c>
      <c r="S8" s="63">
        <f t="shared" si="0"/>
        <v>2929412</v>
      </c>
    </row>
    <row r="9" spans="1:19" ht="21" customHeight="1">
      <c r="A9" s="62" t="s">
        <v>150</v>
      </c>
      <c r="B9" s="61"/>
      <c r="C9" s="61"/>
      <c r="D9" s="60">
        <f t="shared" si="0"/>
        <v>2929412</v>
      </c>
      <c r="E9" s="60">
        <f t="shared" si="0"/>
        <v>0</v>
      </c>
      <c r="F9" s="60">
        <f t="shared" si="0"/>
        <v>0</v>
      </c>
      <c r="G9" s="60">
        <f t="shared" si="0"/>
        <v>0</v>
      </c>
      <c r="H9" s="60">
        <f t="shared" si="0"/>
        <v>29018</v>
      </c>
      <c r="I9" s="60">
        <f t="shared" si="0"/>
        <v>29018</v>
      </c>
      <c r="J9" s="60">
        <f t="shared" si="0"/>
        <v>0</v>
      </c>
      <c r="K9" s="60">
        <f t="shared" si="0"/>
        <v>219485</v>
      </c>
      <c r="L9" s="60">
        <f t="shared" si="0"/>
        <v>157568</v>
      </c>
      <c r="M9" s="60">
        <f t="shared" si="0"/>
        <v>54539</v>
      </c>
      <c r="N9" s="60">
        <f t="shared" si="0"/>
        <v>0</v>
      </c>
      <c r="O9" s="60">
        <f t="shared" si="0"/>
        <v>7378</v>
      </c>
      <c r="P9" s="60">
        <f t="shared" si="0"/>
        <v>0</v>
      </c>
      <c r="Q9" s="60">
        <f t="shared" si="0"/>
        <v>0</v>
      </c>
      <c r="R9" s="60">
        <f t="shared" si="0"/>
        <v>2680909</v>
      </c>
      <c r="S9" s="60">
        <f t="shared" si="0"/>
        <v>2929412</v>
      </c>
    </row>
    <row r="10" spans="1:19" ht="21" customHeight="1">
      <c r="A10" s="59" t="s">
        <v>151</v>
      </c>
      <c r="B10" s="58"/>
      <c r="C10" s="58"/>
      <c r="D10" s="57">
        <f t="shared" ref="D10:S10" si="1">SUM(D11:D31)</f>
        <v>2929412</v>
      </c>
      <c r="E10" s="57">
        <f t="shared" si="1"/>
        <v>0</v>
      </c>
      <c r="F10" s="57">
        <f t="shared" si="1"/>
        <v>0</v>
      </c>
      <c r="G10" s="57">
        <f t="shared" si="1"/>
        <v>0</v>
      </c>
      <c r="H10" s="57">
        <f t="shared" si="1"/>
        <v>29018</v>
      </c>
      <c r="I10" s="57">
        <f t="shared" si="1"/>
        <v>29018</v>
      </c>
      <c r="J10" s="57">
        <f t="shared" si="1"/>
        <v>0</v>
      </c>
      <c r="K10" s="57">
        <f t="shared" si="1"/>
        <v>219485</v>
      </c>
      <c r="L10" s="57">
        <f t="shared" si="1"/>
        <v>157568</v>
      </c>
      <c r="M10" s="57">
        <f t="shared" si="1"/>
        <v>54539</v>
      </c>
      <c r="N10" s="57">
        <f t="shared" si="1"/>
        <v>0</v>
      </c>
      <c r="O10" s="57">
        <f t="shared" si="1"/>
        <v>7378</v>
      </c>
      <c r="P10" s="57">
        <f t="shared" si="1"/>
        <v>0</v>
      </c>
      <c r="Q10" s="57">
        <f t="shared" si="1"/>
        <v>0</v>
      </c>
      <c r="R10" s="57">
        <f t="shared" si="1"/>
        <v>2680909</v>
      </c>
      <c r="S10" s="57">
        <f t="shared" si="1"/>
        <v>2929412</v>
      </c>
    </row>
    <row r="11" spans="1:19" ht="21" customHeight="1">
      <c r="A11" s="68" t="s">
        <v>152</v>
      </c>
      <c r="B11" s="67">
        <v>2140112</v>
      </c>
      <c r="C11" s="67" t="s">
        <v>153</v>
      </c>
      <c r="D11" s="66">
        <v>654468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654468</v>
      </c>
      <c r="S11" s="66">
        <v>654468</v>
      </c>
    </row>
    <row r="12" spans="1:19" ht="21" customHeight="1">
      <c r="A12" s="68" t="s">
        <v>154</v>
      </c>
      <c r="B12" s="67">
        <v>2140112</v>
      </c>
      <c r="C12" s="67" t="s">
        <v>153</v>
      </c>
      <c r="D12" s="66">
        <v>333000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333000</v>
      </c>
      <c r="S12" s="66">
        <v>333000</v>
      </c>
    </row>
    <row r="13" spans="1:19" ht="21" customHeight="1">
      <c r="A13" s="68" t="s">
        <v>155</v>
      </c>
      <c r="B13" s="67">
        <v>2140112</v>
      </c>
      <c r="C13" s="67" t="s">
        <v>153</v>
      </c>
      <c r="D13" s="66">
        <v>54539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54539</v>
      </c>
      <c r="L13" s="66">
        <v>0</v>
      </c>
      <c r="M13" s="66">
        <v>54539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54539</v>
      </c>
    </row>
    <row r="14" spans="1:19" ht="21" customHeight="1">
      <c r="A14" s="68" t="s">
        <v>156</v>
      </c>
      <c r="B14" s="67">
        <v>2140112</v>
      </c>
      <c r="C14" s="67" t="s">
        <v>153</v>
      </c>
      <c r="D14" s="66">
        <v>305868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305868</v>
      </c>
      <c r="S14" s="66">
        <v>305868</v>
      </c>
    </row>
    <row r="15" spans="1:19" ht="21" customHeight="1">
      <c r="A15" s="68" t="s">
        <v>157</v>
      </c>
      <c r="B15" s="67">
        <v>2140112</v>
      </c>
      <c r="C15" s="67" t="s">
        <v>153</v>
      </c>
      <c r="D15" s="66">
        <v>157568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157568</v>
      </c>
      <c r="L15" s="66">
        <v>157568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157568</v>
      </c>
    </row>
    <row r="16" spans="1:19" ht="21" customHeight="1">
      <c r="A16" s="68" t="s">
        <v>158</v>
      </c>
      <c r="B16" s="67">
        <v>2082701</v>
      </c>
      <c r="C16" s="67" t="s">
        <v>159</v>
      </c>
      <c r="D16" s="66">
        <v>8509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8509</v>
      </c>
      <c r="S16" s="66">
        <v>8509</v>
      </c>
    </row>
    <row r="17" spans="1:19" ht="21" customHeight="1">
      <c r="A17" s="68" t="s">
        <v>160</v>
      </c>
      <c r="B17" s="67">
        <v>2082703</v>
      </c>
      <c r="C17" s="67" t="s">
        <v>161</v>
      </c>
      <c r="D17" s="66">
        <v>6078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6078</v>
      </c>
      <c r="S17" s="66">
        <v>6078</v>
      </c>
    </row>
    <row r="18" spans="1:19" ht="21" customHeight="1">
      <c r="A18" s="68" t="s">
        <v>162</v>
      </c>
      <c r="B18" s="67">
        <v>2082702</v>
      </c>
      <c r="C18" s="67" t="s">
        <v>163</v>
      </c>
      <c r="D18" s="66">
        <v>6078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6078</v>
      </c>
      <c r="S18" s="66">
        <v>6078</v>
      </c>
    </row>
    <row r="19" spans="1:19" ht="21" customHeight="1">
      <c r="A19" s="68" t="s">
        <v>164</v>
      </c>
      <c r="B19" s="67">
        <v>2080505</v>
      </c>
      <c r="C19" s="67" t="s">
        <v>165</v>
      </c>
      <c r="D19" s="66">
        <v>243129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243129</v>
      </c>
      <c r="S19" s="66">
        <v>243129</v>
      </c>
    </row>
    <row r="20" spans="1:19" ht="21" customHeight="1">
      <c r="A20" s="68" t="s">
        <v>166</v>
      </c>
      <c r="B20" s="67">
        <v>2101102</v>
      </c>
      <c r="C20" s="67" t="s">
        <v>167</v>
      </c>
      <c r="D20" s="66">
        <v>72939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72939</v>
      </c>
      <c r="S20" s="66">
        <v>72939</v>
      </c>
    </row>
    <row r="21" spans="1:19" ht="21" customHeight="1">
      <c r="A21" s="68" t="s">
        <v>168</v>
      </c>
      <c r="B21" s="67">
        <v>2210201</v>
      </c>
      <c r="C21" s="67" t="s">
        <v>169</v>
      </c>
      <c r="D21" s="66">
        <v>235805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235805</v>
      </c>
      <c r="S21" s="66">
        <v>235805</v>
      </c>
    </row>
    <row r="22" spans="1:19" ht="21" customHeight="1">
      <c r="A22" s="68" t="s">
        <v>170</v>
      </c>
      <c r="B22" s="67">
        <v>2140112</v>
      </c>
      <c r="C22" s="67" t="s">
        <v>153</v>
      </c>
      <c r="D22" s="66">
        <v>480000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480000</v>
      </c>
      <c r="S22" s="66">
        <v>480000</v>
      </c>
    </row>
    <row r="23" spans="1:19" ht="21" customHeight="1">
      <c r="A23" s="68" t="s">
        <v>171</v>
      </c>
      <c r="B23" s="67">
        <v>2140112</v>
      </c>
      <c r="C23" s="67" t="s">
        <v>153</v>
      </c>
      <c r="D23" s="66">
        <v>152784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152784</v>
      </c>
      <c r="S23" s="66">
        <v>152784</v>
      </c>
    </row>
    <row r="24" spans="1:19" ht="21" customHeight="1">
      <c r="A24" s="68" t="s">
        <v>172</v>
      </c>
      <c r="B24" s="67">
        <v>2140112</v>
      </c>
      <c r="C24" s="67" t="s">
        <v>153</v>
      </c>
      <c r="D24" s="66">
        <v>7378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7378</v>
      </c>
      <c r="L24" s="66">
        <v>0</v>
      </c>
      <c r="M24" s="66">
        <v>0</v>
      </c>
      <c r="N24" s="66">
        <v>0</v>
      </c>
      <c r="O24" s="66">
        <v>7378</v>
      </c>
      <c r="P24" s="66">
        <v>0</v>
      </c>
      <c r="Q24" s="66">
        <v>0</v>
      </c>
      <c r="R24" s="66">
        <v>0</v>
      </c>
      <c r="S24" s="66">
        <v>7378</v>
      </c>
    </row>
    <row r="25" spans="1:19" ht="21" customHeight="1">
      <c r="A25" s="68" t="s">
        <v>173</v>
      </c>
      <c r="B25" s="67">
        <v>2140112</v>
      </c>
      <c r="C25" s="67" t="s">
        <v>153</v>
      </c>
      <c r="D25" s="66">
        <v>3500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3500</v>
      </c>
      <c r="S25" s="66">
        <v>3500</v>
      </c>
    </row>
    <row r="26" spans="1:19" ht="21" customHeight="1">
      <c r="A26" s="68" t="s">
        <v>174</v>
      </c>
      <c r="B26" s="67">
        <v>2140112</v>
      </c>
      <c r="C26" s="67" t="s">
        <v>153</v>
      </c>
      <c r="D26" s="66">
        <v>960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960</v>
      </c>
      <c r="S26" s="66">
        <v>960</v>
      </c>
    </row>
    <row r="27" spans="1:19" ht="21" customHeight="1">
      <c r="A27" s="68" t="s">
        <v>175</v>
      </c>
      <c r="B27" s="67">
        <v>2140112</v>
      </c>
      <c r="C27" s="67" t="s">
        <v>153</v>
      </c>
      <c r="D27" s="66">
        <v>200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200</v>
      </c>
      <c r="S27" s="66">
        <v>200</v>
      </c>
    </row>
    <row r="28" spans="1:19" ht="21" customHeight="1">
      <c r="A28" s="68" t="s">
        <v>176</v>
      </c>
      <c r="B28" s="67">
        <v>2140112</v>
      </c>
      <c r="C28" s="67" t="s">
        <v>153</v>
      </c>
      <c r="D28" s="66">
        <v>960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960</v>
      </c>
      <c r="S28" s="66">
        <v>960</v>
      </c>
    </row>
    <row r="29" spans="1:19" ht="21" customHeight="1">
      <c r="A29" s="68" t="s">
        <v>177</v>
      </c>
      <c r="B29" s="67">
        <v>2140112</v>
      </c>
      <c r="C29" s="67" t="s">
        <v>153</v>
      </c>
      <c r="D29" s="66">
        <v>160000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160000</v>
      </c>
      <c r="S29" s="66">
        <v>160000</v>
      </c>
    </row>
    <row r="30" spans="1:19" ht="21" customHeight="1">
      <c r="A30" s="68" t="s">
        <v>178</v>
      </c>
      <c r="B30" s="67">
        <v>2140112</v>
      </c>
      <c r="C30" s="67" t="s">
        <v>153</v>
      </c>
      <c r="D30" s="66">
        <v>29018</v>
      </c>
      <c r="E30" s="66">
        <v>0</v>
      </c>
      <c r="F30" s="66">
        <v>0</v>
      </c>
      <c r="G30" s="66">
        <v>0</v>
      </c>
      <c r="H30" s="66">
        <v>29018</v>
      </c>
      <c r="I30" s="66">
        <v>29018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29018</v>
      </c>
    </row>
    <row r="31" spans="1:19" ht="21" customHeight="1">
      <c r="A31" s="68" t="s">
        <v>179</v>
      </c>
      <c r="B31" s="67">
        <v>2140112</v>
      </c>
      <c r="C31" s="67" t="s">
        <v>153</v>
      </c>
      <c r="D31" s="66">
        <v>16631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16631</v>
      </c>
      <c r="S31" s="66">
        <v>16631</v>
      </c>
    </row>
  </sheetData>
  <sheetProtection formatCells="0" formatColumns="0" formatRows="0"/>
  <mergeCells count="23">
    <mergeCell ref="A2:S2"/>
    <mergeCell ref="P5:P6"/>
    <mergeCell ref="Q5:Q6"/>
    <mergeCell ref="K5:K6"/>
    <mergeCell ref="L5:L6"/>
    <mergeCell ref="M5:M6"/>
    <mergeCell ref="N5:N6"/>
    <mergeCell ref="K4:Q4"/>
    <mergeCell ref="A4:A6"/>
    <mergeCell ref="B4:B6"/>
    <mergeCell ref="R4:R6"/>
    <mergeCell ref="S4:S6"/>
    <mergeCell ref="E5:E6"/>
    <mergeCell ref="I5:I6"/>
    <mergeCell ref="E4:G4"/>
    <mergeCell ref="H4:J4"/>
    <mergeCell ref="C4:C6"/>
    <mergeCell ref="D4:D6"/>
    <mergeCell ref="J5:J6"/>
    <mergeCell ref="O5:O6"/>
    <mergeCell ref="F5:F6"/>
    <mergeCell ref="G5:G6"/>
    <mergeCell ref="H5:H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showZeros="0" workbookViewId="0">
      <selection activeCell="A2" sqref="A2:H2"/>
    </sheetView>
  </sheetViews>
  <sheetFormatPr defaultRowHeight="13.5"/>
  <cols>
    <col min="1" max="1" width="25.75" customWidth="1"/>
    <col min="2" max="2" width="15.625" customWidth="1"/>
    <col min="3" max="3" width="25.375" customWidth="1"/>
    <col min="4" max="4" width="12.875" customWidth="1"/>
    <col min="5" max="5" width="23.5" customWidth="1"/>
    <col min="6" max="6" width="16.125" customWidth="1"/>
    <col min="7" max="7" width="18.125" customWidth="1"/>
    <col min="8" max="8" width="12.625" customWidth="1"/>
  </cols>
  <sheetData>
    <row r="1" spans="1:12" ht="13.5" customHeight="1"/>
    <row r="2" spans="1:12" ht="42" customHeight="1">
      <c r="A2" s="113" t="s">
        <v>238</v>
      </c>
      <c r="B2" s="113"/>
      <c r="C2" s="113"/>
      <c r="D2" s="113"/>
      <c r="E2" s="113"/>
      <c r="F2" s="113"/>
      <c r="G2" s="113"/>
      <c r="H2" s="113"/>
    </row>
    <row r="3" spans="1:12" ht="13.5" customHeight="1">
      <c r="A3" s="28" t="s">
        <v>234</v>
      </c>
      <c r="B3" s="4"/>
      <c r="C3" s="4"/>
      <c r="D3" s="4"/>
      <c r="E3" s="4"/>
      <c r="F3" s="4"/>
      <c r="G3" s="4"/>
      <c r="H3" s="5" t="s">
        <v>0</v>
      </c>
    </row>
    <row r="4" spans="1:12" ht="13.5" customHeight="1">
      <c r="A4" s="6" t="s">
        <v>2</v>
      </c>
      <c r="B4" s="6" t="s">
        <v>3</v>
      </c>
      <c r="C4" s="6" t="s">
        <v>4</v>
      </c>
      <c r="D4" s="6" t="s">
        <v>132</v>
      </c>
      <c r="E4" s="6" t="s">
        <v>133</v>
      </c>
      <c r="F4" s="6" t="s">
        <v>130</v>
      </c>
      <c r="G4" s="6" t="s">
        <v>131</v>
      </c>
      <c r="H4" s="6" t="s">
        <v>129</v>
      </c>
    </row>
    <row r="5" spans="1:12" ht="13.5" customHeight="1">
      <c r="A5" s="6" t="s">
        <v>18</v>
      </c>
      <c r="B5" s="6" t="s">
        <v>18</v>
      </c>
      <c r="C5" s="6" t="s">
        <v>18</v>
      </c>
      <c r="D5" s="6" t="s">
        <v>18</v>
      </c>
      <c r="E5" s="6" t="s">
        <v>18</v>
      </c>
      <c r="F5" s="6" t="s">
        <v>18</v>
      </c>
      <c r="G5" s="6" t="s">
        <v>18</v>
      </c>
      <c r="H5" s="6">
        <v>1</v>
      </c>
    </row>
    <row r="6" spans="1:12" s="69" customFormat="1" ht="13.5" customHeight="1">
      <c r="A6" s="52" t="s">
        <v>1</v>
      </c>
      <c r="B6" s="51"/>
      <c r="C6" s="50"/>
      <c r="D6" s="50"/>
      <c r="E6" s="50"/>
      <c r="F6" s="52"/>
      <c r="G6" s="52"/>
      <c r="H6" s="49">
        <f>H7</f>
        <v>2929412</v>
      </c>
      <c r="I6" s="94"/>
      <c r="J6" s="94"/>
      <c r="K6" s="94"/>
      <c r="L6" s="93"/>
    </row>
    <row r="7" spans="1:12" ht="13.5" customHeight="1">
      <c r="A7" s="48" t="s">
        <v>150</v>
      </c>
      <c r="B7" s="47"/>
      <c r="C7" s="46"/>
      <c r="D7" s="46"/>
      <c r="E7" s="46"/>
      <c r="F7" s="48"/>
      <c r="G7" s="48"/>
      <c r="H7" s="45">
        <f>H8</f>
        <v>2929412</v>
      </c>
    </row>
    <row r="8" spans="1:12" ht="13.5" customHeight="1">
      <c r="A8" s="44" t="s">
        <v>151</v>
      </c>
      <c r="B8" s="43"/>
      <c r="C8" s="42"/>
      <c r="D8" s="42"/>
      <c r="E8" s="42"/>
      <c r="F8" s="44"/>
      <c r="G8" s="44"/>
      <c r="H8" s="41">
        <f>H9</f>
        <v>2929412</v>
      </c>
    </row>
    <row r="9" spans="1:12" ht="13.5" customHeight="1">
      <c r="A9" s="40" t="s">
        <v>180</v>
      </c>
      <c r="B9" s="39"/>
      <c r="C9" s="38"/>
      <c r="D9" s="38"/>
      <c r="E9" s="38"/>
      <c r="F9" s="40"/>
      <c r="G9" s="40"/>
      <c r="H9" s="37">
        <f>H10+H25+H34</f>
        <v>2929412</v>
      </c>
    </row>
    <row r="10" spans="1:12" ht="13.5" customHeight="1">
      <c r="A10" s="36" t="s">
        <v>181</v>
      </c>
      <c r="B10" s="35"/>
      <c r="C10" s="34"/>
      <c r="D10" s="34"/>
      <c r="E10" s="34"/>
      <c r="F10" s="36"/>
      <c r="G10" s="36"/>
      <c r="H10" s="33">
        <f>H11+H15</f>
        <v>2557981</v>
      </c>
    </row>
    <row r="11" spans="1:12" ht="13.5" customHeight="1">
      <c r="A11" s="32" t="s">
        <v>182</v>
      </c>
      <c r="B11" s="31"/>
      <c r="C11" s="30"/>
      <c r="D11" s="30"/>
      <c r="E11" s="30"/>
      <c r="F11" s="32"/>
      <c r="G11" s="32"/>
      <c r="H11" s="29">
        <f>SUM(H12:H14)</f>
        <v>1293336</v>
      </c>
    </row>
    <row r="12" spans="1:12" ht="13.5" customHeight="1">
      <c r="A12" s="56" t="s">
        <v>183</v>
      </c>
      <c r="B12" s="55">
        <v>2140112</v>
      </c>
      <c r="C12" s="54" t="s">
        <v>153</v>
      </c>
      <c r="D12" s="54">
        <v>30101</v>
      </c>
      <c r="E12" s="54" t="s">
        <v>184</v>
      </c>
      <c r="F12" s="56" t="s">
        <v>185</v>
      </c>
      <c r="G12" s="56" t="s">
        <v>186</v>
      </c>
      <c r="H12" s="53">
        <v>654468</v>
      </c>
    </row>
    <row r="13" spans="1:12" ht="13.5" customHeight="1">
      <c r="A13" s="56" t="s">
        <v>187</v>
      </c>
      <c r="B13" s="55">
        <v>2140112</v>
      </c>
      <c r="C13" s="54" t="s">
        <v>153</v>
      </c>
      <c r="D13" s="54">
        <v>30102</v>
      </c>
      <c r="E13" s="54" t="s">
        <v>188</v>
      </c>
      <c r="F13" s="56" t="s">
        <v>185</v>
      </c>
      <c r="G13" s="56" t="s">
        <v>186</v>
      </c>
      <c r="H13" s="53">
        <v>333000</v>
      </c>
    </row>
    <row r="14" spans="1:12" ht="13.5" customHeight="1">
      <c r="A14" s="56" t="s">
        <v>189</v>
      </c>
      <c r="B14" s="55">
        <v>2140112</v>
      </c>
      <c r="C14" s="54" t="s">
        <v>153</v>
      </c>
      <c r="D14" s="54">
        <v>30107</v>
      </c>
      <c r="E14" s="54" t="s">
        <v>190</v>
      </c>
      <c r="F14" s="56" t="s">
        <v>185</v>
      </c>
      <c r="G14" s="56" t="s">
        <v>186</v>
      </c>
      <c r="H14" s="53">
        <v>305868</v>
      </c>
    </row>
    <row r="15" spans="1:12" ht="13.5" customHeight="1">
      <c r="A15" s="32" t="s">
        <v>191</v>
      </c>
      <c r="B15" s="31"/>
      <c r="C15" s="30"/>
      <c r="D15" s="30"/>
      <c r="E15" s="30"/>
      <c r="F15" s="32"/>
      <c r="G15" s="32"/>
      <c r="H15" s="29">
        <f>SUM(H16:H24)</f>
        <v>1264645</v>
      </c>
    </row>
    <row r="16" spans="1:12" ht="13.5" customHeight="1">
      <c r="A16" s="56" t="s">
        <v>192</v>
      </c>
      <c r="B16" s="55">
        <v>2140112</v>
      </c>
      <c r="C16" s="54" t="s">
        <v>153</v>
      </c>
      <c r="D16" s="54">
        <v>30103</v>
      </c>
      <c r="E16" s="54" t="s">
        <v>193</v>
      </c>
      <c r="F16" s="56" t="s">
        <v>194</v>
      </c>
      <c r="G16" s="56" t="s">
        <v>195</v>
      </c>
      <c r="H16" s="53">
        <v>54539</v>
      </c>
    </row>
    <row r="17" spans="1:8" ht="13.5" customHeight="1">
      <c r="A17" s="56" t="s">
        <v>196</v>
      </c>
      <c r="B17" s="55">
        <v>2140112</v>
      </c>
      <c r="C17" s="54" t="s">
        <v>153</v>
      </c>
      <c r="D17" s="54">
        <v>30107</v>
      </c>
      <c r="E17" s="54" t="s">
        <v>190</v>
      </c>
      <c r="F17" s="56" t="s">
        <v>185</v>
      </c>
      <c r="G17" s="56" t="s">
        <v>186</v>
      </c>
      <c r="H17" s="53">
        <v>157568</v>
      </c>
    </row>
    <row r="18" spans="1:8" ht="13.5" customHeight="1">
      <c r="A18" s="56" t="s">
        <v>197</v>
      </c>
      <c r="B18" s="55">
        <v>2082701</v>
      </c>
      <c r="C18" s="54" t="s">
        <v>159</v>
      </c>
      <c r="D18" s="54">
        <v>30112</v>
      </c>
      <c r="E18" s="54" t="s">
        <v>198</v>
      </c>
      <c r="F18" s="56" t="s">
        <v>185</v>
      </c>
      <c r="G18" s="56" t="s">
        <v>186</v>
      </c>
      <c r="H18" s="53">
        <v>8509</v>
      </c>
    </row>
    <row r="19" spans="1:8" ht="13.5" customHeight="1">
      <c r="A19" s="56" t="s">
        <v>199</v>
      </c>
      <c r="B19" s="55">
        <v>2082703</v>
      </c>
      <c r="C19" s="54" t="s">
        <v>161</v>
      </c>
      <c r="D19" s="54">
        <v>30112</v>
      </c>
      <c r="E19" s="54" t="s">
        <v>198</v>
      </c>
      <c r="F19" s="56" t="s">
        <v>185</v>
      </c>
      <c r="G19" s="56" t="s">
        <v>186</v>
      </c>
      <c r="H19" s="53">
        <v>6078</v>
      </c>
    </row>
    <row r="20" spans="1:8" ht="13.5" customHeight="1">
      <c r="A20" s="56" t="s">
        <v>200</v>
      </c>
      <c r="B20" s="55">
        <v>2082702</v>
      </c>
      <c r="C20" s="54" t="s">
        <v>163</v>
      </c>
      <c r="D20" s="54">
        <v>30112</v>
      </c>
      <c r="E20" s="54" t="s">
        <v>198</v>
      </c>
      <c r="F20" s="56" t="s">
        <v>185</v>
      </c>
      <c r="G20" s="56" t="s">
        <v>186</v>
      </c>
      <c r="H20" s="53">
        <v>6078</v>
      </c>
    </row>
    <row r="21" spans="1:8" ht="13.5" customHeight="1">
      <c r="A21" s="56" t="s">
        <v>201</v>
      </c>
      <c r="B21" s="55">
        <v>2080505</v>
      </c>
      <c r="C21" s="54" t="s">
        <v>165</v>
      </c>
      <c r="D21" s="54">
        <v>30108</v>
      </c>
      <c r="E21" s="54" t="s">
        <v>202</v>
      </c>
      <c r="F21" s="56" t="s">
        <v>185</v>
      </c>
      <c r="G21" s="56" t="s">
        <v>186</v>
      </c>
      <c r="H21" s="53">
        <v>243129</v>
      </c>
    </row>
    <row r="22" spans="1:8" ht="13.5" customHeight="1">
      <c r="A22" s="56" t="s">
        <v>203</v>
      </c>
      <c r="B22" s="55">
        <v>2101102</v>
      </c>
      <c r="C22" s="54" t="s">
        <v>167</v>
      </c>
      <c r="D22" s="54">
        <v>30110</v>
      </c>
      <c r="E22" s="54" t="s">
        <v>204</v>
      </c>
      <c r="F22" s="56" t="s">
        <v>185</v>
      </c>
      <c r="G22" s="56" t="s">
        <v>186</v>
      </c>
      <c r="H22" s="53">
        <v>72939</v>
      </c>
    </row>
    <row r="23" spans="1:8" ht="13.5" customHeight="1">
      <c r="A23" s="56" t="s">
        <v>205</v>
      </c>
      <c r="B23" s="55">
        <v>2210201</v>
      </c>
      <c r="C23" s="54" t="s">
        <v>169</v>
      </c>
      <c r="D23" s="54">
        <v>30113</v>
      </c>
      <c r="E23" s="54" t="s">
        <v>169</v>
      </c>
      <c r="F23" s="56" t="s">
        <v>185</v>
      </c>
      <c r="G23" s="56" t="s">
        <v>186</v>
      </c>
      <c r="H23" s="53">
        <v>235805</v>
      </c>
    </row>
    <row r="24" spans="1:8" ht="13.5" customHeight="1">
      <c r="A24" s="56" t="s">
        <v>206</v>
      </c>
      <c r="B24" s="55">
        <v>2140112</v>
      </c>
      <c r="C24" s="54" t="s">
        <v>153</v>
      </c>
      <c r="D24" s="54">
        <v>30199</v>
      </c>
      <c r="E24" s="54" t="s">
        <v>207</v>
      </c>
      <c r="F24" s="56" t="s">
        <v>185</v>
      </c>
      <c r="G24" s="56" t="s">
        <v>186</v>
      </c>
      <c r="H24" s="53">
        <v>480000</v>
      </c>
    </row>
    <row r="25" spans="1:8" ht="13.5" customHeight="1">
      <c r="A25" s="36" t="s">
        <v>208</v>
      </c>
      <c r="B25" s="35"/>
      <c r="C25" s="34"/>
      <c r="D25" s="34"/>
      <c r="E25" s="34"/>
      <c r="F25" s="36"/>
      <c r="G25" s="36"/>
      <c r="H25" s="33">
        <f>H26</f>
        <v>205649</v>
      </c>
    </row>
    <row r="26" spans="1:8" ht="13.5" customHeight="1">
      <c r="A26" s="32" t="s">
        <v>191</v>
      </c>
      <c r="B26" s="31"/>
      <c r="C26" s="30"/>
      <c r="D26" s="30"/>
      <c r="E26" s="30"/>
      <c r="F26" s="32"/>
      <c r="G26" s="32"/>
      <c r="H26" s="29">
        <f>SUM(H27:H33)</f>
        <v>205649</v>
      </c>
    </row>
    <row r="27" spans="1:8" ht="13.5" customHeight="1">
      <c r="A27" s="56" t="s">
        <v>209</v>
      </c>
      <c r="B27" s="55">
        <v>2140112</v>
      </c>
      <c r="C27" s="54" t="s">
        <v>153</v>
      </c>
      <c r="D27" s="54">
        <v>30231</v>
      </c>
      <c r="E27" s="54" t="s">
        <v>210</v>
      </c>
      <c r="F27" s="56" t="s">
        <v>211</v>
      </c>
      <c r="G27" s="56" t="s">
        <v>212</v>
      </c>
      <c r="H27" s="53">
        <v>80000</v>
      </c>
    </row>
    <row r="28" spans="1:8" ht="13.5" customHeight="1">
      <c r="A28" s="56" t="s">
        <v>209</v>
      </c>
      <c r="B28" s="55">
        <v>2140112</v>
      </c>
      <c r="C28" s="54" t="s">
        <v>153</v>
      </c>
      <c r="D28" s="54">
        <v>30215</v>
      </c>
      <c r="E28" s="54" t="s">
        <v>213</v>
      </c>
      <c r="F28" s="56" t="s">
        <v>211</v>
      </c>
      <c r="G28" s="56" t="s">
        <v>212</v>
      </c>
      <c r="H28" s="53">
        <v>5000</v>
      </c>
    </row>
    <row r="29" spans="1:8" ht="13.5" customHeight="1">
      <c r="A29" s="56" t="s">
        <v>209</v>
      </c>
      <c r="B29" s="55">
        <v>2140112</v>
      </c>
      <c r="C29" s="54" t="s">
        <v>153</v>
      </c>
      <c r="D29" s="54">
        <v>30299</v>
      </c>
      <c r="E29" s="54" t="s">
        <v>214</v>
      </c>
      <c r="F29" s="56" t="s">
        <v>211</v>
      </c>
      <c r="G29" s="56" t="s">
        <v>212</v>
      </c>
      <c r="H29" s="53">
        <v>25000</v>
      </c>
    </row>
    <row r="30" spans="1:8" ht="13.5" customHeight="1">
      <c r="A30" s="56" t="s">
        <v>209</v>
      </c>
      <c r="B30" s="55">
        <v>2140112</v>
      </c>
      <c r="C30" s="54" t="s">
        <v>153</v>
      </c>
      <c r="D30" s="54">
        <v>30217</v>
      </c>
      <c r="E30" s="54" t="s">
        <v>215</v>
      </c>
      <c r="F30" s="56" t="s">
        <v>211</v>
      </c>
      <c r="G30" s="56" t="s">
        <v>212</v>
      </c>
      <c r="H30" s="53">
        <v>10000</v>
      </c>
    </row>
    <row r="31" spans="1:8" ht="13.5" customHeight="1">
      <c r="A31" s="56" t="s">
        <v>209</v>
      </c>
      <c r="B31" s="55">
        <v>2140112</v>
      </c>
      <c r="C31" s="54" t="s">
        <v>153</v>
      </c>
      <c r="D31" s="54">
        <v>30211</v>
      </c>
      <c r="E31" s="54" t="s">
        <v>216</v>
      </c>
      <c r="F31" s="56" t="s">
        <v>211</v>
      </c>
      <c r="G31" s="56" t="s">
        <v>212</v>
      </c>
      <c r="H31" s="53">
        <v>40000</v>
      </c>
    </row>
    <row r="32" spans="1:8" ht="13.5" customHeight="1">
      <c r="A32" s="56" t="s">
        <v>217</v>
      </c>
      <c r="B32" s="55">
        <v>2140112</v>
      </c>
      <c r="C32" s="54" t="s">
        <v>153</v>
      </c>
      <c r="D32" s="54">
        <v>30228</v>
      </c>
      <c r="E32" s="54" t="s">
        <v>218</v>
      </c>
      <c r="F32" s="56" t="s">
        <v>211</v>
      </c>
      <c r="G32" s="56" t="s">
        <v>212</v>
      </c>
      <c r="H32" s="53">
        <v>29018</v>
      </c>
    </row>
    <row r="33" spans="1:8" ht="13.5" customHeight="1">
      <c r="A33" s="56" t="s">
        <v>219</v>
      </c>
      <c r="B33" s="55">
        <v>2140112</v>
      </c>
      <c r="C33" s="54" t="s">
        <v>153</v>
      </c>
      <c r="D33" s="54">
        <v>30229</v>
      </c>
      <c r="E33" s="54" t="s">
        <v>220</v>
      </c>
      <c r="F33" s="56" t="s">
        <v>211</v>
      </c>
      <c r="G33" s="56" t="s">
        <v>212</v>
      </c>
      <c r="H33" s="53">
        <v>16631</v>
      </c>
    </row>
    <row r="34" spans="1:8" ht="13.5" customHeight="1">
      <c r="A34" s="36" t="s">
        <v>221</v>
      </c>
      <c r="B34" s="35"/>
      <c r="C34" s="34"/>
      <c r="D34" s="34"/>
      <c r="E34" s="34"/>
      <c r="F34" s="36"/>
      <c r="G34" s="36"/>
      <c r="H34" s="33">
        <f>H35+H37</f>
        <v>165782</v>
      </c>
    </row>
    <row r="35" spans="1:8" ht="13.5" customHeight="1">
      <c r="A35" s="32" t="s">
        <v>182</v>
      </c>
      <c r="B35" s="31"/>
      <c r="C35" s="30"/>
      <c r="D35" s="30"/>
      <c r="E35" s="30"/>
      <c r="F35" s="32"/>
      <c r="G35" s="32"/>
      <c r="H35" s="29">
        <f>H36</f>
        <v>152784</v>
      </c>
    </row>
    <row r="36" spans="1:8" ht="13.5" customHeight="1">
      <c r="A36" s="56" t="s">
        <v>222</v>
      </c>
      <c r="B36" s="55">
        <v>2140112</v>
      </c>
      <c r="C36" s="54" t="s">
        <v>153</v>
      </c>
      <c r="D36" s="54">
        <v>30302</v>
      </c>
      <c r="E36" s="54" t="s">
        <v>223</v>
      </c>
      <c r="F36" s="56" t="s">
        <v>224</v>
      </c>
      <c r="G36" s="56" t="s">
        <v>225</v>
      </c>
      <c r="H36" s="53">
        <v>152784</v>
      </c>
    </row>
    <row r="37" spans="1:8" ht="13.5" customHeight="1">
      <c r="A37" s="32" t="s">
        <v>191</v>
      </c>
      <c r="B37" s="31"/>
      <c r="C37" s="30"/>
      <c r="D37" s="30"/>
      <c r="E37" s="30"/>
      <c r="F37" s="32"/>
      <c r="G37" s="32"/>
      <c r="H37" s="29">
        <f>SUM(H38:H42)</f>
        <v>12998</v>
      </c>
    </row>
    <row r="38" spans="1:8" ht="13.5" customHeight="1">
      <c r="A38" s="56" t="s">
        <v>226</v>
      </c>
      <c r="B38" s="55">
        <v>2140112</v>
      </c>
      <c r="C38" s="54" t="s">
        <v>153</v>
      </c>
      <c r="D38" s="54">
        <v>30302</v>
      </c>
      <c r="E38" s="54" t="s">
        <v>223</v>
      </c>
      <c r="F38" s="56" t="s">
        <v>224</v>
      </c>
      <c r="G38" s="56" t="s">
        <v>225</v>
      </c>
      <c r="H38" s="53">
        <v>7378</v>
      </c>
    </row>
    <row r="39" spans="1:8" ht="13.5" customHeight="1">
      <c r="A39" s="56" t="s">
        <v>227</v>
      </c>
      <c r="B39" s="55">
        <v>2140112</v>
      </c>
      <c r="C39" s="54" t="s">
        <v>153</v>
      </c>
      <c r="D39" s="54">
        <v>30302</v>
      </c>
      <c r="E39" s="54" t="s">
        <v>223</v>
      </c>
      <c r="F39" s="56" t="s">
        <v>224</v>
      </c>
      <c r="G39" s="56" t="s">
        <v>225</v>
      </c>
      <c r="H39" s="53">
        <v>3500</v>
      </c>
    </row>
    <row r="40" spans="1:8" ht="13.5" customHeight="1">
      <c r="A40" s="56" t="s">
        <v>228</v>
      </c>
      <c r="B40" s="55">
        <v>2140112</v>
      </c>
      <c r="C40" s="54" t="s">
        <v>153</v>
      </c>
      <c r="D40" s="54">
        <v>30302</v>
      </c>
      <c r="E40" s="54" t="s">
        <v>223</v>
      </c>
      <c r="F40" s="56" t="s">
        <v>224</v>
      </c>
      <c r="G40" s="56" t="s">
        <v>225</v>
      </c>
      <c r="H40" s="53">
        <v>960</v>
      </c>
    </row>
    <row r="41" spans="1:8" ht="13.5" customHeight="1">
      <c r="A41" s="56" t="s">
        <v>229</v>
      </c>
      <c r="B41" s="55">
        <v>2140112</v>
      </c>
      <c r="C41" s="54" t="s">
        <v>153</v>
      </c>
      <c r="D41" s="54">
        <v>30399</v>
      </c>
      <c r="E41" s="54" t="s">
        <v>230</v>
      </c>
      <c r="F41" s="56" t="s">
        <v>231</v>
      </c>
      <c r="G41" s="56" t="s">
        <v>232</v>
      </c>
      <c r="H41" s="53">
        <v>200</v>
      </c>
    </row>
    <row r="42" spans="1:8" ht="13.5" customHeight="1">
      <c r="A42" s="56" t="s">
        <v>233</v>
      </c>
      <c r="B42" s="55">
        <v>2140112</v>
      </c>
      <c r="C42" s="54" t="s">
        <v>153</v>
      </c>
      <c r="D42" s="54">
        <v>30399</v>
      </c>
      <c r="E42" s="54" t="s">
        <v>230</v>
      </c>
      <c r="F42" s="56" t="s">
        <v>231</v>
      </c>
      <c r="G42" s="56" t="s">
        <v>232</v>
      </c>
      <c r="H42" s="53">
        <v>960</v>
      </c>
    </row>
  </sheetData>
  <sheetProtection formatCells="0" formatColumns="0" formatRows="0"/>
  <mergeCells count="1">
    <mergeCell ref="A2:H2"/>
  </mergeCells>
  <phoneticPr fontId="3" type="noConversion"/>
  <pageMargins left="0.7" right="0.7" top="0.75" bottom="0.75" header="0.3" footer="0.3"/>
  <pageSetup paperSize="9" scale="5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01-收支总表</vt:lpstr>
      <vt:lpstr>03-支出总表</vt:lpstr>
      <vt:lpstr>04-基本明细表</vt:lpstr>
      <vt:lpstr>'01-收支总表'!Print_Area</vt:lpstr>
      <vt:lpstr>'01-收支总表'!Print_Titles</vt:lpstr>
      <vt:lpstr>'03-支出总表'!Print_Titles</vt:lpstr>
      <vt:lpstr>'04-基本明细表'!Print_Titles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2018-02-24T06:50:33Z</cp:lastPrinted>
  <dcterms:created xsi:type="dcterms:W3CDTF">2015-01-09T01:32:36Z</dcterms:created>
  <dcterms:modified xsi:type="dcterms:W3CDTF">2019-01-27T11:17:15Z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15863864</vt:i4>
  </property>
</Properties>
</file>