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s\Desktop\2023年决算公开草稿\（2024.08.07修改）公开内容\"/>
    </mc:Choice>
  </mc:AlternateContent>
  <bookViews>
    <workbookView xWindow="0" yWindow="0" windowWidth="28800" windowHeight="11595"/>
  </bookViews>
  <sheets>
    <sheet name="城市公立医院改革20万" sheetId="25" r:id="rId1"/>
    <sheet name="医疗服务与保障能力提升公立医院综合改革补助资金-一般50" sheetId="24" r:id="rId2"/>
    <sheet name="新型冠状病毒感染者住院个人负担部分省级财政补助资金" sheetId="23" r:id="rId3"/>
    <sheet name="关下达2023年医疗服务与保障能力提升" sheetId="22" r:id="rId4"/>
    <sheet name="医疗服务与保障能力提升补助资金-一般320 " sheetId="21" r:id="rId5"/>
    <sheet name="医务人员临时性工作补助资金-一般-中央 600.1" sheetId="20" r:id="rId6"/>
    <sheet name="医务人员临时性工作补助资金-一般-省级 " sheetId="19" r:id="rId7"/>
    <sheet name="基本公共卫生服务人禽流感、SAPS防控项目 " sheetId="16" r:id="rId8"/>
    <sheet name="卫生健康人才培训补助资金 " sheetId="15" r:id="rId9"/>
    <sheet name="2023年度科研经费及省级重点学科建设补助" sheetId="14" r:id="rId10"/>
    <sheet name="疫情防控省级补助资" sheetId="13" r:id="rId11"/>
    <sheet name="省卫生2023年重大传染病防控中央补助资金的" sheetId="12" r:id="rId12"/>
    <sheet name="新型冠状病毒感染疫情应急救治能力提升项目中央基建投资-一般" sheetId="11" r:id="rId13"/>
    <sheet name="体制结算-疫情防控补助资金" sheetId="10" r:id="rId14"/>
    <sheet name="体制结算-疫情防控补助资金第二批" sheetId="9" r:id="rId15"/>
    <sheet name="2023年医疗服务与保障能力提升（卫生健康人才培养）" sheetId="8" r:id="rId16"/>
    <sheet name="体制结算-疫情防控补助资金   第三批" sheetId="7" r:id="rId17"/>
    <sheet name="调整下达疫情防控补助经费 " sheetId="6" r:id="rId18"/>
    <sheet name="关于下达2023年重大传染病防控中央补助资金(第二批)的通知" sheetId="5" r:id="rId19"/>
    <sheet name="建设中西医协同旗舰科室 " sheetId="4" r:id="rId20"/>
    <sheet name="2023年基本公共卫生服务职业病防治中央第二批补助资金职业病防" sheetId="3" r:id="rId21"/>
    <sheet name="关于下达医务人员临时性工作补助援沪医疗队一线医务人员" sheetId="2" r:id="rId22"/>
    <sheet name="新型冠状病毒感染患者住院治疗费用" sheetId="1" r:id="rId23"/>
  </sheets>
  <definedNames>
    <definedName name="产出指标">#REF!</definedName>
    <definedName name="结果表">#REF!</definedName>
    <definedName name="满意度指标">#REF!</definedName>
    <definedName name="申报表">#REF!</definedName>
    <definedName name="效益指标">#REF!</definedName>
    <definedName name="一级指标">#REF!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8" l="1"/>
  <c r="H33" i="12"/>
  <c r="H33" i="9" l="1"/>
  <c r="H32" i="22" l="1"/>
  <c r="G32" i="22"/>
  <c r="G20" i="23"/>
  <c r="G22" i="24"/>
  <c r="H22" i="24"/>
  <c r="J7" i="23" l="1"/>
  <c r="H20" i="23"/>
  <c r="J7" i="22"/>
  <c r="J7" i="19"/>
  <c r="K7" i="19" s="1"/>
  <c r="H15" i="19"/>
  <c r="H17" i="19"/>
  <c r="H19" i="19"/>
  <c r="H21" i="19"/>
  <c r="H26" i="19"/>
  <c r="J7" i="12"/>
  <c r="H15" i="12"/>
  <c r="H16" i="12"/>
  <c r="H17" i="12"/>
  <c r="H18" i="12"/>
  <c r="H19" i="12"/>
  <c r="H20" i="12"/>
  <c r="H21" i="12"/>
  <c r="J7" i="9"/>
  <c r="H19" i="9"/>
  <c r="H25" i="9"/>
  <c r="J7" i="8"/>
  <c r="H15" i="8"/>
  <c r="H16" i="8"/>
  <c r="H17" i="8"/>
  <c r="H18" i="8"/>
  <c r="H19" i="8"/>
  <c r="H20" i="8"/>
  <c r="H21" i="8"/>
  <c r="H22" i="8"/>
  <c r="H23" i="8"/>
  <c r="H26" i="8"/>
  <c r="H27" i="8"/>
  <c r="H30" i="8"/>
  <c r="H33" i="8"/>
</calcChain>
</file>

<file path=xl/sharedStrings.xml><?xml version="1.0" encoding="utf-8"?>
<sst xmlns="http://schemas.openxmlformats.org/spreadsheetml/2006/main" count="1874" uniqueCount="400">
  <si>
    <t>附件2-3</t>
    <phoneticPr fontId="4" type="noConversion"/>
  </si>
  <si>
    <r>
      <t xml:space="preserve">上级项目支出绩效自评表
</t>
    </r>
    <r>
      <rPr>
        <sz val="11"/>
        <color rgb="FF000000"/>
        <rFont val="宋体"/>
        <family val="3"/>
        <charset val="134"/>
      </rPr>
      <t>（2023年度）</t>
    </r>
    <phoneticPr fontId="4" type="noConversion"/>
  </si>
  <si>
    <t>单位（盖章）：</t>
  </si>
  <si>
    <t>填报日期：</t>
  </si>
  <si>
    <t>项目名称</t>
  </si>
  <si>
    <t>关于下达新型冠状病毒感染患者住院治疗费用</t>
  </si>
  <si>
    <t>主管部门及代码</t>
  </si>
  <si>
    <t>实施单位</t>
  </si>
  <si>
    <t>项目资金                    （万元）</t>
  </si>
  <si>
    <t>资 金 来 源</t>
  </si>
  <si>
    <t>年初预算数</t>
  </si>
  <si>
    <t>全年预算数（A）</t>
  </si>
  <si>
    <t>全年执行数（B）</t>
  </si>
  <si>
    <t xml:space="preserve">
分值
</t>
  </si>
  <si>
    <t>执行率</t>
  </si>
  <si>
    <t>得分</t>
  </si>
  <si>
    <t>年度资金总额：</t>
  </si>
  <si>
    <t>10分</t>
  </si>
  <si>
    <t xml:space="preserve">   财政拨款</t>
  </si>
  <si>
    <t>—</t>
  </si>
  <si>
    <t xml:space="preserve">   其中：上级补助</t>
  </si>
  <si>
    <r>
      <rPr>
        <sz val="10"/>
        <color theme="1"/>
        <rFont val="宋体"/>
        <family val="3"/>
        <charset val="134"/>
      </rPr>
      <t xml:space="preserve"> </t>
    </r>
    <r>
      <rPr>
        <sz val="10"/>
        <color rgb="FF000000"/>
        <rFont val="宋体"/>
        <family val="3"/>
        <charset val="134"/>
      </rPr>
      <t xml:space="preserve">  其他资金</t>
    </r>
  </si>
  <si>
    <t>年度总体目标</t>
  </si>
  <si>
    <t>预期目标</t>
  </si>
  <si>
    <t>实际完成情况</t>
  </si>
  <si>
    <t>绩效指标</t>
  </si>
  <si>
    <t>一级指标</t>
  </si>
  <si>
    <t>二级指标</t>
  </si>
  <si>
    <t>三级指标</t>
  </si>
  <si>
    <t>年度指标值(A)</t>
  </si>
  <si>
    <t>实际完成值(B)</t>
  </si>
  <si>
    <t>分值</t>
  </si>
  <si>
    <t>未完成原因分析</t>
  </si>
  <si>
    <t>产
出
指
标
(50分)</t>
  </si>
  <si>
    <t>数量</t>
  </si>
  <si>
    <t>实施“乙类乙管”后，新冠病毒感染患者住院治疗费用由医保及财政全额负担</t>
  </si>
  <si>
    <t>新型冠状病毒感染患者住院治疗费用首先使用的是中央补助资金项目支付，此笔资金待人员统计好后支付。</t>
  </si>
  <si>
    <t>质量</t>
  </si>
  <si>
    <t>医疗机构不得收取治疗新冠感染的费用</t>
  </si>
  <si>
    <t>及时、足额划披补助资金给医疗机构</t>
  </si>
  <si>
    <t>时效</t>
  </si>
  <si>
    <t>政策截止时间</t>
  </si>
  <si>
    <t>2023年3月31日</t>
  </si>
  <si>
    <t>成本</t>
  </si>
  <si>
    <t>发放补助资金总额</t>
  </si>
  <si>
    <t>228.88万元</t>
  </si>
  <si>
    <t>效
益
指
标
(30分)</t>
  </si>
  <si>
    <t xml:space="preserve">经济效益
</t>
  </si>
  <si>
    <t xml:space="preserve">社会效益
</t>
  </si>
  <si>
    <t>患者就医负担</t>
  </si>
  <si>
    <t>降低</t>
  </si>
  <si>
    <t xml:space="preserve">生态效益
</t>
  </si>
  <si>
    <t xml:space="preserve">可持续影响
</t>
  </si>
  <si>
    <t>满意度指标（10分）</t>
  </si>
  <si>
    <t>服务对象
满意度</t>
  </si>
  <si>
    <t>感染新冠的群众满意度</t>
  </si>
  <si>
    <t>总         分</t>
  </si>
  <si>
    <r>
      <rPr>
        <b/>
        <sz val="10"/>
        <color theme="1"/>
        <rFont val="等线"/>
        <family val="3"/>
        <charset val="134"/>
        <scheme val="minor"/>
      </rPr>
      <t>绩</t>
    </r>
    <r>
      <rPr>
        <b/>
        <sz val="10"/>
        <color rgb="FF000000"/>
        <rFont val="宋体"/>
        <family val="3"/>
        <charset val="134"/>
      </rPr>
      <t xml:space="preserve">效  </t>
    </r>
    <r>
      <rPr>
        <b/>
        <sz val="10"/>
        <color rgb="FF000000"/>
        <rFont val="等线"/>
        <family val="3"/>
        <charset val="134"/>
        <scheme val="minor"/>
      </rPr>
      <t>结论</t>
    </r>
  </si>
  <si>
    <t>联系人：</t>
  </si>
  <si>
    <t>联系电话：</t>
  </si>
  <si>
    <r>
      <rPr>
        <sz val="10"/>
        <color theme="1"/>
        <rFont val="等线"/>
        <family val="3"/>
        <charset val="134"/>
        <scheme val="minor"/>
      </rPr>
      <t>注：1</t>
    </r>
    <r>
      <rPr>
        <sz val="10"/>
        <color rgb="FF000000"/>
        <rFont val="宋体"/>
        <family val="3"/>
        <charset val="134"/>
      </rPr>
      <t>.</t>
    </r>
    <r>
      <rPr>
        <sz val="10"/>
        <color rgb="FF000000"/>
        <rFont val="等线"/>
        <family val="3"/>
        <charset val="134"/>
        <scheme val="minor"/>
      </rPr>
      <t>绩效自评采取打分评价的形式，满分为100分，各部门（单位）可根据指标的重要程度确定各项三级指标的权重分值，各项指标</t>
    </r>
    <r>
      <rPr>
        <sz val="10"/>
        <color rgb="FF000000"/>
        <rFont val="宋体"/>
        <family val="3"/>
        <charset val="134"/>
      </rPr>
      <t>得分加总得出该绩效自评的总分。原则上一级指标分值统一设置为：产出指标</t>
    </r>
    <r>
      <rPr>
        <sz val="10"/>
        <color rgb="FF000000"/>
        <rFont val="等线"/>
        <family val="3"/>
        <charset val="134"/>
        <scheme val="minor"/>
      </rPr>
      <t>50分，效益指标30分、服务对象满意度10分、预算资金执行率10分。如有特殊情况，除预算资金执行率外，其他指标权重可适当调整，但总分应为100分。各三级指标</t>
    </r>
    <r>
      <rPr>
        <sz val="10"/>
        <color rgb="FF000000"/>
        <rFont val="宋体"/>
        <family val="3"/>
        <charset val="134"/>
      </rPr>
      <t>得分最高不能超过该指标分值上限。</t>
    </r>
    <r>
      <rPr>
        <sz val="10"/>
        <color rgb="FF000000"/>
        <rFont val="等线"/>
        <family val="3"/>
        <charset val="134"/>
        <scheme val="minor"/>
      </rPr>
      <t xml:space="preserve">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4.定性指标根据指标完成情况分为：达成预期指标、部分达成预期指标并具有一定效果、未达成预期指标且效果较差三档，分别按照该指标对应分值权重区间100-80%(含80%)、80-50%(含50%)、50-0%合理选择权重确定得分。</t>
    </r>
  </si>
  <si>
    <t>本级安排</t>
    <phoneticPr fontId="4" type="noConversion"/>
  </si>
  <si>
    <t>服务对象满意度</t>
  </si>
  <si>
    <t>不断提高</t>
  </si>
  <si>
    <t>18.09万元</t>
  </si>
  <si>
    <t>医务人员临时工作补贴总额</t>
  </si>
  <si>
    <t>严格按照补助标准兑现到个人</t>
  </si>
  <si>
    <t>16人</t>
  </si>
  <si>
    <t>已完成</t>
  </si>
  <si>
    <t>附件2-3</t>
    <phoneticPr fontId="4" type="noConversion"/>
  </si>
  <si>
    <t>服务患者满意度</t>
  </si>
  <si>
    <t>逐步提高</t>
  </si>
  <si>
    <t>5万元</t>
  </si>
  <si>
    <t>完成项目所需资金</t>
  </si>
  <si>
    <t/>
  </si>
  <si>
    <t>1年</t>
  </si>
  <si>
    <t>完成项目周期</t>
  </si>
  <si>
    <t>完成监测工作及时率</t>
  </si>
  <si>
    <t>190人次</t>
  </si>
  <si>
    <t>职业病（尘肺病）主动监测</t>
  </si>
  <si>
    <t>1次</t>
  </si>
  <si>
    <t xml:space="preserve"> 已完成</t>
  </si>
  <si>
    <t xml:space="preserve">       本级安排</t>
  </si>
  <si>
    <t>患者满意度</t>
  </si>
  <si>
    <t>逐步提升</t>
  </si>
  <si>
    <t>50万元</t>
  </si>
  <si>
    <t>完成项目成本预算资金</t>
  </si>
  <si>
    <t>项目或定额成本控制率</t>
  </si>
  <si>
    <t>2023年12月31日前</t>
  </si>
  <si>
    <t>项目全体完工时效</t>
  </si>
  <si>
    <t>设备采购验收通过率</t>
  </si>
  <si>
    <t>培训学习完成率</t>
  </si>
  <si>
    <t>能力提升培训次数</t>
  </si>
  <si>
    <t xml:space="preserve">5台 </t>
  </si>
  <si>
    <t>中医针灸门诊采购设备数量</t>
  </si>
  <si>
    <t xml:space="preserve">10台 </t>
  </si>
  <si>
    <t>中西肛肠科采购设备数量</t>
  </si>
  <si>
    <t>项目已完成，剩下的为结余资金</t>
  </si>
  <si>
    <t xml:space="preserve">2台 </t>
  </si>
  <si>
    <t>康复医学科采购设备</t>
  </si>
  <si>
    <t>新冠监测服务对象满意率</t>
  </si>
  <si>
    <t>及时发现</t>
  </si>
  <si>
    <t>3万元</t>
  </si>
  <si>
    <t>新冠疫情监测送检成本</t>
  </si>
  <si>
    <t>完成项目时间</t>
  </si>
  <si>
    <t>送检合格率</t>
  </si>
  <si>
    <t>960份</t>
  </si>
  <si>
    <t>送检标本</t>
  </si>
  <si>
    <t xml:space="preserve">已完成 </t>
  </si>
  <si>
    <t>群众看病就医满意度</t>
  </si>
  <si>
    <t>医生办公满意度</t>
  </si>
  <si>
    <t>有效实现</t>
  </si>
  <si>
    <t>257万元</t>
  </si>
  <si>
    <t>项目资金</t>
  </si>
  <si>
    <t>4个月</t>
  </si>
  <si>
    <t>设备验收通过率</t>
  </si>
  <si>
    <t>医生培训学习完成率</t>
  </si>
  <si>
    <t>学术会开展完成率</t>
  </si>
  <si>
    <t>500套</t>
  </si>
  <si>
    <t>增设黔南州人民医院传染病区建设项标志标牌</t>
  </si>
  <si>
    <t>1套</t>
  </si>
  <si>
    <t>安装黔南州人民医院传染病区建设项目信息化、监控系统</t>
  </si>
  <si>
    <t>200件</t>
  </si>
  <si>
    <t>购置黔南州人民医院传染病区建设项目医疗设备数量</t>
  </si>
  <si>
    <t>152件</t>
  </si>
  <si>
    <t>购置黔南州人民医院传染病区建设项目电器物资数量</t>
  </si>
  <si>
    <t>596件</t>
  </si>
  <si>
    <t>购置黔南州人民医院传染病区建设项目办公物资数量</t>
  </si>
  <si>
    <t>500平方</t>
  </si>
  <si>
    <t>黔南州人民医院传染病区建设项目进行改造面积</t>
  </si>
  <si>
    <t>7万元</t>
  </si>
  <si>
    <t>完成项目所需成本</t>
  </si>
  <si>
    <t>1年内</t>
  </si>
  <si>
    <t>政策完成时间</t>
  </si>
  <si>
    <t>及时、足额划披补助资金给医疗机构
及时、足额划披补助资金给医疗机构</t>
  </si>
  <si>
    <t>医疗机构不得收取治疗新冠感染的费用
医疗机构不得收取治疗新冠感染的费用
医疗机构不得收取治疗新冠感染的费用
医疗机构不得收取治疗新冠感染的费用</t>
  </si>
  <si>
    <t>实施“乙类乙管”后，新冠病毒感染患者住院治疗费用由医保及财政全额负</t>
  </si>
  <si>
    <t>还在发放新冠患者救治费用中央补助资金（第一批、第二批）</t>
  </si>
  <si>
    <t xml:space="preserve">第三批还未执行 </t>
  </si>
  <si>
    <t>新冠患者救治费用中央财政补助资金</t>
  </si>
  <si>
    <t>100%</t>
  </si>
  <si>
    <t>参培学员满意度</t>
  </si>
  <si>
    <t>提高医务人员的服务质量</t>
  </si>
  <si>
    <t>基层医疗卫生机构服务能力</t>
  </si>
  <si>
    <t>基层医疗卫生健康水平</t>
  </si>
  <si>
    <t>1.3万/人</t>
  </si>
  <si>
    <t>全科医生转岗培训补助标准</t>
  </si>
  <si>
    <t>3万/人/年</t>
  </si>
  <si>
    <t>住院医师规范化培训补助标准</t>
  </si>
  <si>
    <t>全科医生转岗培训计划按期完成率</t>
  </si>
  <si>
    <t>住院医师规范化培训计划按期完成率</t>
  </si>
  <si>
    <t>全科医生转岗培训结业考核通过率</t>
  </si>
  <si>
    <t>住院医师规范化培训结业哦考核通过率</t>
  </si>
  <si>
    <t>全科医生转岗培训人数</t>
  </si>
  <si>
    <t>257人</t>
  </si>
  <si>
    <t>住院医师规范化培训人数</t>
  </si>
  <si>
    <t xml:space="preserve">项目资金执行发放中 </t>
  </si>
  <si>
    <t>发放金额</t>
  </si>
  <si>
    <t>一年内</t>
  </si>
  <si>
    <t>支付完成时限</t>
  </si>
  <si>
    <t>及时、足额划拨补助资金给医疗机构</t>
  </si>
  <si>
    <t xml:space="preserve"> 资金支付执行中</t>
  </si>
  <si>
    <t>131.02万元</t>
  </si>
  <si>
    <t>支付金额</t>
  </si>
  <si>
    <t xml:space="preserve">此项目分为两批资金，第二批资金已经支付部分，这一批资金还未来得及支付。 </t>
  </si>
  <si>
    <t>群众对医疗服务满意度</t>
  </si>
  <si>
    <t>得到改善</t>
  </si>
  <si>
    <t>医疗卫生医疗配置</t>
  </si>
  <si>
    <t>逐步优化</t>
  </si>
  <si>
    <t>改善医疗卫生设施条件</t>
  </si>
  <si>
    <t>150万元</t>
  </si>
  <si>
    <t>购买设备成本</t>
  </si>
  <si>
    <t>2023年3月到2023年12月</t>
  </si>
  <si>
    <t>采购时间</t>
  </si>
  <si>
    <t>验收合格正确使用率</t>
  </si>
  <si>
    <t>10台</t>
  </si>
  <si>
    <t>呼吸机</t>
  </si>
  <si>
    <t>被检测、治疗对象满意度</t>
  </si>
  <si>
    <t>持续提升</t>
  </si>
  <si>
    <t>16.88万元</t>
  </si>
  <si>
    <t>完成项目成本</t>
  </si>
  <si>
    <t>完成时限</t>
  </si>
  <si>
    <t>艾滋病检测准确率</t>
  </si>
  <si>
    <t>艾滋病检测数据上报完成率</t>
  </si>
  <si>
    <t xml:space="preserve">项目执行中 </t>
  </si>
  <si>
    <t>看病群众满意度</t>
  </si>
  <si>
    <t>不断下降</t>
  </si>
  <si>
    <t>重症患者死亡率</t>
  </si>
  <si>
    <t>不断提升</t>
  </si>
  <si>
    <t>358.9万元</t>
  </si>
  <si>
    <t>床位建设成本</t>
  </si>
  <si>
    <t>按时完成</t>
  </si>
  <si>
    <t>重症床位建设完成时限</t>
  </si>
  <si>
    <t>按标准完成标准重症床位和可转换重症床位建设任务</t>
  </si>
  <si>
    <t>111张</t>
  </si>
  <si>
    <t>重症床位数</t>
  </si>
  <si>
    <t>医务人员参与满意度</t>
  </si>
  <si>
    <t>项目实施可持续影响能力</t>
  </si>
  <si>
    <t>1万元</t>
  </si>
  <si>
    <t>项目预算成本</t>
  </si>
  <si>
    <t>2年</t>
  </si>
  <si>
    <t>科研结题周期</t>
  </si>
  <si>
    <t>科研项目按期完成率</t>
  </si>
  <si>
    <t>1项</t>
  </si>
  <si>
    <t>项目未实施</t>
  </si>
  <si>
    <t>5年</t>
  </si>
  <si>
    <t>项目实施可持续影响</t>
  </si>
  <si>
    <t>3万元/人/年</t>
  </si>
  <si>
    <t>住院医师规范化培训结业考核通过率</t>
  </si>
  <si>
    <t>242人</t>
  </si>
  <si>
    <t>培训对象满意度</t>
  </si>
  <si>
    <t>5000元</t>
  </si>
  <si>
    <t>项目完成经费成本</t>
  </si>
  <si>
    <t>项目周期</t>
  </si>
  <si>
    <t>完成培训通过率</t>
  </si>
  <si>
    <t>项目进行中</t>
  </si>
  <si>
    <t>2023年12月31日之前</t>
  </si>
  <si>
    <t>医务人员满意度</t>
  </si>
  <si>
    <t>医务人员工作积极性</t>
  </si>
  <si>
    <t>2023年3月31日前</t>
  </si>
  <si>
    <t>发放时限</t>
  </si>
  <si>
    <t>严格按照补助标准兑现达个人</t>
  </si>
  <si>
    <t>全院所有一线医务人员</t>
  </si>
  <si>
    <t>发放临时性工作补助覆盖范围</t>
  </si>
  <si>
    <t>239.84万元</t>
  </si>
  <si>
    <t xml:space="preserve">新十条政策出台，人员临时性补助。      
</t>
  </si>
  <si>
    <t>600.1万元</t>
  </si>
  <si>
    <t>持续提高</t>
  </si>
  <si>
    <t>320万元</t>
  </si>
  <si>
    <t>实施项目金额</t>
  </si>
  <si>
    <t>2023年12月前</t>
  </si>
  <si>
    <t>重症监护病区设备配置率</t>
  </si>
  <si>
    <t>5台</t>
  </si>
  <si>
    <t>无创呼吸机</t>
  </si>
  <si>
    <t>病人监护仪</t>
  </si>
  <si>
    <t>1台</t>
  </si>
  <si>
    <t>移动DR</t>
  </si>
  <si>
    <t>1个</t>
  </si>
  <si>
    <t>患者服务对象满意度</t>
  </si>
  <si>
    <t xml:space="preserve"> ≥90%</t>
  </si>
  <si>
    <t>效
益
指
标
(40分)</t>
  </si>
  <si>
    <t>1.3万元/人/年</t>
  </si>
  <si>
    <t>全科医生培训补助标准</t>
  </si>
  <si>
    <t>45.6万元</t>
  </si>
  <si>
    <t>驻派人员经费</t>
  </si>
  <si>
    <t>3年内</t>
  </si>
  <si>
    <t>派出人员派出时长</t>
  </si>
  <si>
    <t>培训计划按期完成率</t>
  </si>
  <si>
    <t xml:space="preserve"> ≥85%</t>
  </si>
  <si>
    <t>住院医师规范化培训计划完成率</t>
  </si>
  <si>
    <t>全科医生培训合格率</t>
  </si>
  <si>
    <t>住院医师规范化培训结业考试通过率</t>
  </si>
  <si>
    <t xml:space="preserve"> ＝100%</t>
  </si>
  <si>
    <t>派驻完成率</t>
  </si>
  <si>
    <t>195人</t>
  </si>
  <si>
    <t xml:space="preserve">  ＝241人</t>
  </si>
  <si>
    <t>14人</t>
  </si>
  <si>
    <t xml:space="preserve">  =18人</t>
  </si>
  <si>
    <t>68人</t>
  </si>
  <si>
    <t xml:space="preserve">  =85人</t>
  </si>
  <si>
    <t xml:space="preserve">执行中 </t>
  </si>
  <si>
    <r>
      <t xml:space="preserve">上级项目支出绩效自评表
</t>
    </r>
    <r>
      <rPr>
        <sz val="11"/>
        <color rgb="FF000000"/>
        <rFont val="宋体"/>
        <family val="3"/>
        <charset val="134"/>
      </rPr>
      <t>（2023年度）</t>
    </r>
    <phoneticPr fontId="4" type="noConversion"/>
  </si>
  <si>
    <t>附件2-3</t>
    <phoneticPr fontId="4" type="noConversion"/>
  </si>
  <si>
    <t>联系电话：19985830168</t>
  </si>
  <si>
    <t>联系人：陈起玄</t>
  </si>
  <si>
    <t>持续降低</t>
  </si>
  <si>
    <t>10万元</t>
  </si>
  <si>
    <t>项目投入资金</t>
  </si>
  <si>
    <t>实施“乙类乙管”后符合条件的新冠患者治疗费月，按规定通过基本医保、大病保险、医疗救助等支付后，个人负担部分由财政给予补助。</t>
  </si>
  <si>
    <t xml:space="preserve"> 执行中</t>
  </si>
  <si>
    <t xml:space="preserve">   其他资金</t>
  </si>
  <si>
    <r>
      <t xml:space="preserve">上级级项目支出绩效自评表
</t>
    </r>
    <r>
      <rPr>
        <sz val="11"/>
        <color rgb="FF000000"/>
        <rFont val="宋体"/>
        <family val="3"/>
        <charset val="134"/>
      </rPr>
      <t>（2023年度）</t>
    </r>
    <phoneticPr fontId="4" type="noConversion"/>
  </si>
  <si>
    <t>附件2-3</t>
    <phoneticPr fontId="4" type="noConversion"/>
  </si>
  <si>
    <t>完成时效</t>
  </si>
  <si>
    <t>降低平均住院日</t>
  </si>
  <si>
    <t>在三都县探索实施一城一妇幼医院改革连体试点工作县</t>
  </si>
  <si>
    <t xml:space="preserve"> 提升医院综合服务能力，提高患者满意度。</t>
  </si>
  <si>
    <r>
      <t xml:space="preserve">上级级项目支出绩效自评表
</t>
    </r>
    <r>
      <rPr>
        <sz val="11"/>
        <color rgb="FF000000"/>
        <rFont val="宋体"/>
        <family val="3"/>
        <charset val="134"/>
      </rPr>
      <t>（2023年度）</t>
    </r>
    <phoneticPr fontId="4" type="noConversion"/>
  </si>
  <si>
    <t>附件2-3</t>
    <phoneticPr fontId="4" type="noConversion"/>
  </si>
  <si>
    <t>项目成本金额</t>
  </si>
  <si>
    <r>
      <t xml:space="preserve">上级项目支出绩效自评表
</t>
    </r>
    <r>
      <rPr>
        <sz val="11"/>
        <color rgb="FF000000"/>
        <rFont val="宋体"/>
        <family val="3"/>
        <charset val="134"/>
      </rPr>
      <t>（2023年度）</t>
    </r>
    <phoneticPr fontId="4" type="noConversion"/>
  </si>
  <si>
    <t>附件2-3</t>
    <phoneticPr fontId="4" type="noConversion"/>
  </si>
  <si>
    <t>城市公立医院改革</t>
    <phoneticPr fontId="4" type="noConversion"/>
  </si>
  <si>
    <t xml:space="preserve"> 提升医院综合服务能力，提高患者满意度。</t>
    <phoneticPr fontId="4" type="noConversion"/>
  </si>
  <si>
    <t>服务收入占医疗收入比率</t>
    <phoneticPr fontId="4" type="noConversion"/>
  </si>
  <si>
    <t>公立医院平均住院日</t>
    <phoneticPr fontId="4" type="noConversion"/>
  </si>
  <si>
    <t>20万元</t>
    <phoneticPr fontId="4" type="noConversion"/>
  </si>
  <si>
    <t>0万元</t>
    <phoneticPr fontId="4" type="noConversion"/>
  </si>
  <si>
    <t>公立医院患者就医门诊次均费用增幅下降</t>
    <phoneticPr fontId="4" type="noConversion"/>
  </si>
  <si>
    <t>资金未使用</t>
    <phoneticPr fontId="4" type="noConversion"/>
  </si>
  <si>
    <t>门诊次均费用增幅下降</t>
    <phoneticPr fontId="4" type="noConversion"/>
  </si>
  <si>
    <t>已完成</t>
    <phoneticPr fontId="4" type="noConversion"/>
  </si>
  <si>
    <t>项目成本金额</t>
    <phoneticPr fontId="4" type="noConversion"/>
  </si>
  <si>
    <t>50万</t>
    <phoneticPr fontId="4" type="noConversion"/>
  </si>
  <si>
    <r>
      <t>受2</t>
    </r>
    <r>
      <rPr>
        <sz val="10"/>
        <color theme="1"/>
        <rFont val="等线"/>
        <family val="3"/>
        <charset val="134"/>
        <scheme val="minor"/>
      </rPr>
      <t>022年新冠患者核酸检测影响</t>
    </r>
    <phoneticPr fontId="4" type="noConversion"/>
  </si>
  <si>
    <t>医疗服务与保障能力提升[公立医院综合改革]补助资金-一般</t>
    <phoneticPr fontId="4" type="noConversion"/>
  </si>
  <si>
    <t>新型冠状病毒感染者住院治疗费用个人负担部分省级财政补助资金/省级/一般</t>
    <phoneticPr fontId="4" type="noConversion"/>
  </si>
  <si>
    <t>1.87万元</t>
    <phoneticPr fontId="4" type="noConversion"/>
  </si>
  <si>
    <t>持续降低</t>
    <phoneticPr fontId="4" type="noConversion"/>
  </si>
  <si>
    <t>对实施“乙类乙管”后符合条件的新冠患者治疗费月，按规定通过基本医保、大病保险、医疗救助等支付后，个人负担部分由财政给予补助。</t>
    <phoneticPr fontId="4" type="noConversion"/>
  </si>
  <si>
    <t>群众就医负担</t>
    <phoneticPr fontId="4" type="noConversion"/>
  </si>
  <si>
    <t>医疗服务与保障能力提升[卫生健康人才培养培训]-一般转移支付[本级]</t>
    <phoneticPr fontId="4" type="noConversion"/>
  </si>
  <si>
    <t>1、加大基层卫生健康人才培养培训力度，基层医疗卫生机构水平不断提升。2、通过组织医院派驻人员帮扶脱贫县医院，促进优质医疗资源下沉。逐步提升脱贫县医院服务能力和管理水平。3、加大人才培养，医疗卫生机构水平不断提高。</t>
    <phoneticPr fontId="4" type="noConversion"/>
  </si>
  <si>
    <t>加强卫生健康人才队伍建设</t>
    <phoneticPr fontId="4" type="noConversion"/>
  </si>
  <si>
    <t>基层卫生健康水平</t>
    <phoneticPr fontId="4" type="noConversion"/>
  </si>
  <si>
    <t>派驻医务人员人员数量</t>
    <phoneticPr fontId="4" type="noConversion"/>
  </si>
  <si>
    <t>住院医师规范化培训人数</t>
    <phoneticPr fontId="4" type="noConversion"/>
  </si>
  <si>
    <t>全科医生转岗人数</t>
    <phoneticPr fontId="4" type="noConversion"/>
  </si>
  <si>
    <t>医疗服务与保障能力提升补助资金-一般</t>
    <phoneticPr fontId="4" type="noConversion"/>
  </si>
  <si>
    <t>承担疫情救治的重症监护病区</t>
    <phoneticPr fontId="4" type="noConversion"/>
  </si>
  <si>
    <t>提高医院防治能力，减少因病致贫因病返贫</t>
    <phoneticPr fontId="4" type="noConversion"/>
  </si>
  <si>
    <t>医务人员临时性工作补助资金-一般-中央</t>
    <phoneticPr fontId="4" type="noConversion"/>
  </si>
  <si>
    <t>发放临时性工作补助覆盖范围</t>
    <phoneticPr fontId="4" type="noConversion"/>
  </si>
  <si>
    <t>医务人员工作积极性</t>
    <phoneticPr fontId="4" type="noConversion"/>
  </si>
  <si>
    <t>医务人员临时性工作补助资金-一般-省级</t>
    <phoneticPr fontId="4" type="noConversion"/>
  </si>
  <si>
    <t>附件2-3</t>
    <phoneticPr fontId="4" type="noConversion"/>
  </si>
  <si>
    <r>
      <t xml:space="preserve">上级项目支出绩效自评表
</t>
    </r>
    <r>
      <rPr>
        <sz val="11"/>
        <color rgb="FF000000"/>
        <rFont val="宋体"/>
        <family val="3"/>
        <charset val="134"/>
      </rPr>
      <t>（2023年度）</t>
    </r>
    <phoneticPr fontId="4" type="noConversion"/>
  </si>
  <si>
    <t>附件2-3</t>
    <phoneticPr fontId="4" type="noConversion"/>
  </si>
  <si>
    <r>
      <t xml:space="preserve">上级项目支出绩效自评表
</t>
    </r>
    <r>
      <rPr>
        <sz val="11"/>
        <color rgb="FF000000"/>
        <rFont val="宋体"/>
        <family val="3"/>
        <charset val="134"/>
      </rPr>
      <t>（2023年度）</t>
    </r>
    <phoneticPr fontId="4" type="noConversion"/>
  </si>
  <si>
    <t>附件2-3</t>
    <phoneticPr fontId="4" type="noConversion"/>
  </si>
  <si>
    <t>附件2-3</t>
    <phoneticPr fontId="4" type="noConversion"/>
  </si>
  <si>
    <t xml:space="preserve">基本公共卫生服务——人禽流感、SAPS防控项目 </t>
    <phoneticPr fontId="4" type="noConversion"/>
  </si>
  <si>
    <t>完成人禽流感、SAPS防控项目。</t>
    <phoneticPr fontId="4" type="noConversion"/>
  </si>
  <si>
    <t>对禽流感防控专业人员进行防控培训</t>
    <phoneticPr fontId="4" type="noConversion"/>
  </si>
  <si>
    <t>提升防控人员防控能力</t>
    <phoneticPr fontId="4" type="noConversion"/>
  </si>
  <si>
    <t>附件2-3</t>
    <phoneticPr fontId="4" type="noConversion"/>
  </si>
  <si>
    <t xml:space="preserve">医疗服务与保障能力提升补助资金-一般     卫生健康人才培训补助资金 </t>
    <phoneticPr fontId="4" type="noConversion"/>
  </si>
  <si>
    <t>完成2023年规培学员培训</t>
    <phoneticPr fontId="4" type="noConversion"/>
  </si>
  <si>
    <t>基层医疗卫生健康水平</t>
    <phoneticPr fontId="4" type="noConversion"/>
  </si>
  <si>
    <r>
      <t xml:space="preserve">上级项目支出绩效自评表
</t>
    </r>
    <r>
      <rPr>
        <sz val="11"/>
        <color rgb="FF000000"/>
        <rFont val="宋体"/>
        <family val="3"/>
        <charset val="134"/>
      </rPr>
      <t>（2023年度）</t>
    </r>
    <phoneticPr fontId="4" type="noConversion"/>
  </si>
  <si>
    <t>关于下达2023年度科研经费及省级重点学科建设补助资金的通知2023年度科研经费及省级重点学科建设补助资金</t>
    <phoneticPr fontId="4" type="noConversion"/>
  </si>
  <si>
    <t>完成医院科研立项数量及科研管理，提高医院科研技术能力</t>
    <phoneticPr fontId="4" type="noConversion"/>
  </si>
  <si>
    <t>科研立项数量</t>
    <phoneticPr fontId="4" type="noConversion"/>
  </si>
  <si>
    <t>疫情防控省级补助资金-一般</t>
    <phoneticPr fontId="4" type="noConversion"/>
  </si>
  <si>
    <t>完成医院重症床位和可转换重症床位健身，提高医院针对重症病人救治能力。</t>
    <phoneticPr fontId="4" type="noConversion"/>
  </si>
  <si>
    <t>重症患者救治能力</t>
    <phoneticPr fontId="4" type="noConversion"/>
  </si>
  <si>
    <r>
      <t xml:space="preserve">上级项目支出绩效自评表
</t>
    </r>
    <r>
      <rPr>
        <sz val="11"/>
        <color rgb="FF000000"/>
        <rFont val="宋体"/>
        <family val="3"/>
        <charset val="134"/>
      </rPr>
      <t>（2023年度）</t>
    </r>
    <phoneticPr fontId="4" type="noConversion"/>
  </si>
  <si>
    <t>省卫生健康委关于提前下达2023年重大传染病防控中央补助资金</t>
    <phoneticPr fontId="4" type="noConversion"/>
  </si>
  <si>
    <t>开展人禽流感疫情监测处置；积极发现和治疗艾滋病患者。</t>
    <phoneticPr fontId="4" type="noConversion"/>
  </si>
  <si>
    <t>完成人禽流感监测点医院标本</t>
    <phoneticPr fontId="4" type="noConversion"/>
  </si>
  <si>
    <t>及时有效处置展人禽流感疫情</t>
    <phoneticPr fontId="4" type="noConversion"/>
  </si>
  <si>
    <t>疾控点检查能力提升</t>
    <phoneticPr fontId="4" type="noConversion"/>
  </si>
  <si>
    <t>新型冠状病毒感染疫情应急救治能力提升项目     中央基建投资-一般</t>
    <phoneticPr fontId="4" type="noConversion"/>
  </si>
  <si>
    <t>提高新型冠状病毒感染疫情应急救治能力。</t>
    <phoneticPr fontId="4" type="noConversion"/>
  </si>
  <si>
    <t>本级安排</t>
    <phoneticPr fontId="4" type="noConversion"/>
  </si>
  <si>
    <t>10台</t>
    <phoneticPr fontId="4" type="noConversion"/>
  </si>
  <si>
    <t xml:space="preserve">已完成 </t>
    <phoneticPr fontId="4" type="noConversion"/>
  </si>
  <si>
    <t>150万元</t>
    <phoneticPr fontId="4" type="noConversion"/>
  </si>
  <si>
    <r>
      <t xml:space="preserve">上级项目支出绩效自评表
</t>
    </r>
    <r>
      <rPr>
        <sz val="11"/>
        <color rgb="FF000000"/>
        <rFont val="宋体"/>
        <family val="3"/>
        <charset val="134"/>
      </rPr>
      <t>（2023年度）</t>
    </r>
    <phoneticPr fontId="4" type="noConversion"/>
  </si>
  <si>
    <t>新冠患者救治费用中央补助资金（第一批）的通知</t>
    <phoneticPr fontId="4" type="noConversion"/>
  </si>
  <si>
    <t>新冠患者救治费用中央财政补助资金</t>
    <phoneticPr fontId="4" type="noConversion"/>
  </si>
  <si>
    <t xml:space="preserve">此项目分为两批资金，第二批资金已经支付部分，这一批资金还未来得及支付。 </t>
    <phoneticPr fontId="4" type="noConversion"/>
  </si>
  <si>
    <t>实施“乙类乙管”后，新冠病毒感染患者住院治疗费用由医保及财政全额负担</t>
    <phoneticPr fontId="4" type="noConversion"/>
  </si>
  <si>
    <t>新冠患者救治费用中央补助资金（第二批）</t>
    <phoneticPr fontId="4" type="noConversion"/>
  </si>
  <si>
    <t>附件2-3</t>
    <phoneticPr fontId="4" type="noConversion"/>
  </si>
  <si>
    <t xml:space="preserve"> 关于下达2023年医疗服务与保障能力提升（卫生健康人才培养）中央补助资金的通知</t>
    <phoneticPr fontId="4" type="noConversion"/>
  </si>
  <si>
    <t>完成住院医师规范化培训，全科医生转岗培训，加强卫生健康人才队伍建设，提高基层卫生健康水平。</t>
    <phoneticPr fontId="4" type="noConversion"/>
  </si>
  <si>
    <t>体制结算-疫情防控补助资金</t>
    <phoneticPr fontId="4" type="noConversion"/>
  </si>
  <si>
    <t>新冠患者救治费用中央财政补助资金</t>
    <phoneticPr fontId="4" type="noConversion"/>
  </si>
  <si>
    <t>传染病医院建设项目</t>
    <phoneticPr fontId="4" type="noConversion"/>
  </si>
  <si>
    <t>完成黔南州人民医院传染病区建设项目改造工程，购置办公物资、医疗设备、电器设备，安装信息化、监控系统，增设标志标牌等。</t>
    <phoneticPr fontId="4" type="noConversion"/>
  </si>
  <si>
    <t>实现传染病集中救治能力</t>
    <phoneticPr fontId="4" type="noConversion"/>
  </si>
  <si>
    <t>新冠变异监测</t>
    <phoneticPr fontId="4" type="noConversion"/>
  </si>
  <si>
    <t>2023年重大传染病防控资金，用于新冠变异监测经费。</t>
    <phoneticPr fontId="4" type="noConversion"/>
  </si>
  <si>
    <t>新变异株进化分支发现及时性</t>
    <phoneticPr fontId="4" type="noConversion"/>
  </si>
  <si>
    <r>
      <t xml:space="preserve">上级项目支出绩效自评表
</t>
    </r>
    <r>
      <rPr>
        <sz val="11"/>
        <color rgb="FF000000"/>
        <rFont val="宋体"/>
        <family val="3"/>
        <charset val="134"/>
      </rPr>
      <t>（2023年度）</t>
    </r>
    <phoneticPr fontId="4" type="noConversion"/>
  </si>
  <si>
    <t>建设中西医协同旗舰科室</t>
    <phoneticPr fontId="4" type="noConversion"/>
  </si>
  <si>
    <t>提高医院临床科室与中医科室的协同水平</t>
    <phoneticPr fontId="4" type="noConversion"/>
  </si>
  <si>
    <t>职业病防治项目</t>
    <phoneticPr fontId="4" type="noConversion"/>
  </si>
  <si>
    <t xml:space="preserve"> 开展尘肺病地方性疾病监测评价工作</t>
    <phoneticPr fontId="4" type="noConversion"/>
  </si>
  <si>
    <t>开展重点地方病预防知识宣传</t>
    <phoneticPr fontId="4" type="noConversion"/>
  </si>
  <si>
    <t>居民健康意识和健康知识知晓率</t>
    <phoneticPr fontId="4" type="noConversion"/>
  </si>
  <si>
    <t>关于下达医务人员临时性工作补助援沪医疗队一线医务人员</t>
    <phoneticPr fontId="4" type="noConversion"/>
  </si>
  <si>
    <t xml:space="preserve">医务人员临时性工作补助 </t>
    <phoneticPr fontId="4" type="noConversion"/>
  </si>
  <si>
    <t>发放临时性工作补贴涉及人员人数</t>
    <phoneticPr fontId="4" type="noConversion"/>
  </si>
  <si>
    <t>严控临时补助资金发放区间执行率</t>
    <phoneticPr fontId="4" type="noConversion"/>
  </si>
  <si>
    <t>提高工作人员积极性</t>
    <phoneticPr fontId="4" type="noConversion"/>
  </si>
  <si>
    <r>
      <t xml:space="preserve">上级项目支出绩效自评表
</t>
    </r>
    <r>
      <rPr>
        <sz val="11"/>
        <color rgb="FF000000"/>
        <rFont val="宋体"/>
        <family val="3"/>
        <charset val="134"/>
      </rPr>
      <t>（2023年度）</t>
    </r>
    <phoneticPr fontId="4" type="noConversion"/>
  </si>
  <si>
    <t>关于下达新型冠状病毒感染患者住院治疗费用</t>
    <phoneticPr fontId="3" type="noConversion"/>
  </si>
  <si>
    <t>≥31.22%</t>
  </si>
  <si>
    <t>≤9.13</t>
  </si>
  <si>
    <t>≤5.56%</t>
  </si>
  <si>
    <t>中</t>
    <phoneticPr fontId="4" type="noConversion"/>
  </si>
  <si>
    <t>填报日期：</t>
    <phoneticPr fontId="4" type="noConversion"/>
  </si>
  <si>
    <t>≤3.14%</t>
  </si>
  <si>
    <t>≥90%</t>
  </si>
  <si>
    <t>≥90%</t>
    <phoneticPr fontId="4" type="noConversion"/>
  </si>
  <si>
    <t>良</t>
    <phoneticPr fontId="4" type="noConversion"/>
  </si>
  <si>
    <t>优</t>
    <phoneticPr fontId="4" type="noConversion"/>
  </si>
  <si>
    <t>＞85%</t>
  </si>
  <si>
    <t>＞85%</t>
    <phoneticPr fontId="4" type="noConversion"/>
  </si>
  <si>
    <t>差</t>
  </si>
  <si>
    <t>优</t>
    <phoneticPr fontId="4" type="noConversion"/>
  </si>
  <si>
    <t>中</t>
    <phoneticPr fontId="4" type="noConversion"/>
  </si>
  <si>
    <t>满意度指标（10分）</t>
    <phoneticPr fontId="4" type="noConversion"/>
  </si>
  <si>
    <t>差</t>
    <phoneticPr fontId="4" type="noConversion"/>
  </si>
  <si>
    <t>良</t>
    <phoneticPr fontId="4" type="noConversion"/>
  </si>
  <si>
    <t>门诊患者满意度</t>
  </si>
  <si>
    <t>≥85%</t>
  </si>
  <si>
    <t>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</si>
</sst>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_ "/>
    <numFmt numFmtId="177" formatCode="0.00_ "/>
  </numFmts>
  <fonts count="25">
    <font>
      <sz val="11"/>
      <color theme="1"/>
      <name val="等线"/>
      <family val="3"/>
      <charset val="134"/>
      <scheme val="minor"/>
    </font>
    <font>
      <sz val="11"/>
      <color theme="1"/>
      <name val="等线"/>
      <family val="3"/>
      <charset val="134"/>
      <scheme val="minor"/>
    </font>
    <font>
      <sz val="16"/>
      <color indexed="8"/>
      <name val="黑体"/>
      <family val="3"/>
      <charset val="134"/>
    </font>
    <font>
      <sz val="9"/>
      <name val="等线"/>
      <family val="2"/>
      <charset val="134"/>
      <scheme val="minor"/>
    </font>
    <font>
      <sz val="9"/>
      <name val="等线"/>
      <family val="3"/>
      <charset val="134"/>
      <scheme val="minor"/>
    </font>
    <font>
      <b/>
      <sz val="20"/>
      <color rgb="FF000000"/>
      <name val="宋体"/>
      <family val="3"/>
      <charset val="134"/>
    </font>
    <font>
      <sz val="11"/>
      <color rgb="FF000000"/>
      <name val="宋体"/>
      <family val="3"/>
      <charset val="134"/>
    </font>
    <font>
      <sz val="20"/>
      <color theme="1"/>
      <name val="等线"/>
      <family val="3"/>
      <charset val="134"/>
      <scheme val="minor"/>
    </font>
    <font>
      <b/>
      <sz val="10"/>
      <color theme="1"/>
      <name val="等线"/>
      <family val="3"/>
      <charset val="134"/>
      <scheme val="minor"/>
    </font>
    <font>
      <b/>
      <sz val="12"/>
      <color theme="1"/>
      <name val="等线"/>
      <family val="3"/>
      <charset val="134"/>
      <scheme val="minor"/>
    </font>
    <font>
      <sz val="10"/>
      <color theme="1"/>
      <name val="等线"/>
      <family val="3"/>
      <charset val="134"/>
      <scheme val="minor"/>
    </font>
    <font>
      <sz val="10"/>
      <color theme="1"/>
      <name val="宋体"/>
      <family val="3"/>
      <charset val="134"/>
    </font>
    <font>
      <b/>
      <sz val="10"/>
      <color theme="1"/>
      <name val="宋体"/>
      <family val="3"/>
      <charset val="134"/>
    </font>
    <font>
      <sz val="9"/>
      <name val="宋体"/>
      <family val="3"/>
      <charset val="134"/>
    </font>
    <font>
      <sz val="10"/>
      <color indexed="8"/>
      <name val="宋体"/>
      <family val="3"/>
      <charset val="134"/>
    </font>
    <font>
      <sz val="10"/>
      <color rgb="FF000000"/>
      <name val="宋体"/>
      <family val="3"/>
      <charset val="134"/>
    </font>
    <font>
      <sz val="12"/>
      <name val="宋体"/>
      <family val="3"/>
      <charset val="134"/>
    </font>
    <font>
      <b/>
      <sz val="10"/>
      <name val="宋体"/>
      <family val="3"/>
      <charset val="134"/>
    </font>
    <font>
      <sz val="10"/>
      <name val="宋体"/>
      <family val="3"/>
      <charset val="134"/>
    </font>
    <font>
      <sz val="11"/>
      <name val="等线"/>
      <family val="3"/>
      <charset val="134"/>
      <scheme val="minor"/>
    </font>
    <font>
      <sz val="10"/>
      <name val="等线"/>
      <family val="3"/>
      <charset val="134"/>
      <scheme val="minor"/>
    </font>
    <font>
      <b/>
      <sz val="10"/>
      <color rgb="FF000000"/>
      <name val="宋体"/>
      <family val="3"/>
      <charset val="134"/>
    </font>
    <font>
      <b/>
      <sz val="10"/>
      <color rgb="FF000000"/>
      <name val="等线"/>
      <family val="3"/>
      <charset val="134"/>
      <scheme val="minor"/>
    </font>
    <font>
      <sz val="10"/>
      <color rgb="FF000000"/>
      <name val="等线"/>
      <family val="3"/>
      <charset val="134"/>
      <scheme val="minor"/>
    </font>
    <font>
      <sz val="12"/>
      <color theme="1"/>
      <name val="等线"/>
      <family val="3"/>
      <charset val="134"/>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auto="1"/>
      </top>
      <bottom style="thin">
        <color auto="1"/>
      </bottom>
      <diagonal/>
    </border>
  </borders>
  <cellStyleXfs count="4">
    <xf numFmtId="0" fontId="0" fillId="0" borderId="0"/>
    <xf numFmtId="0" fontId="1" fillId="0" borderId="0">
      <alignment vertical="center"/>
    </xf>
    <xf numFmtId="0" fontId="16" fillId="0" borderId="0"/>
    <xf numFmtId="9" fontId="1" fillId="0" borderId="0" applyFont="0" applyFill="0" applyBorder="0" applyAlignment="0" applyProtection="0">
      <alignment vertical="center"/>
    </xf>
  </cellStyleXfs>
  <cellXfs count="138">
    <xf numFmtId="0" fontId="0" fillId="0" borderId="0" xfId="0"/>
    <xf numFmtId="0" fontId="2" fillId="0" borderId="0" xfId="1" applyFont="1" applyFill="1" applyAlignment="1" applyProtection="1">
      <alignment vertical="center"/>
      <protection locked="0"/>
    </xf>
    <xf numFmtId="0" fontId="0" fillId="0" borderId="0" xfId="1" applyFont="1" applyFill="1">
      <alignment vertical="center"/>
    </xf>
    <xf numFmtId="0" fontId="0" fillId="2" borderId="0" xfId="1" applyFont="1" applyFill="1">
      <alignment vertical="center"/>
    </xf>
    <xf numFmtId="0" fontId="8" fillId="0" borderId="1" xfId="1" applyFont="1" applyFill="1" applyBorder="1" applyAlignment="1">
      <alignment horizontal="left" vertical="center" wrapText="1"/>
    </xf>
    <xf numFmtId="0" fontId="9" fillId="2" borderId="0" xfId="1" applyFont="1" applyFill="1" applyAlignment="1">
      <alignment horizontal="left" vertical="center"/>
    </xf>
    <xf numFmtId="0" fontId="11" fillId="0" borderId="5" xfId="1" applyFont="1" applyFill="1" applyBorder="1" applyAlignment="1">
      <alignment vertical="center"/>
    </xf>
    <xf numFmtId="0" fontId="12" fillId="0" borderId="5" xfId="1" applyFont="1" applyFill="1" applyBorder="1" applyAlignment="1">
      <alignment horizontal="center" vertical="center"/>
    </xf>
    <xf numFmtId="0" fontId="12" fillId="0" borderId="2"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2" xfId="1" applyFont="1" applyFill="1" applyBorder="1" applyAlignment="1">
      <alignment horizontal="center" vertical="center" wrapText="1"/>
    </xf>
    <xf numFmtId="0" fontId="11" fillId="0" borderId="2" xfId="1" applyFont="1" applyFill="1" applyBorder="1" applyAlignment="1">
      <alignment horizontal="center" vertical="center"/>
    </xf>
    <xf numFmtId="176" fontId="13" fillId="0" borderId="5" xfId="0" applyNumberFormat="1" applyFont="1" applyFill="1" applyBorder="1" applyAlignment="1">
      <alignment horizontal="center" vertical="center" wrapText="1"/>
    </xf>
    <xf numFmtId="0" fontId="10" fillId="0" borderId="5"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5" xfId="1" applyFont="1" applyFill="1" applyBorder="1" applyAlignment="1">
      <alignment horizontal="left" vertical="center" wrapText="1"/>
    </xf>
    <xf numFmtId="0" fontId="14" fillId="0" borderId="2" xfId="1" applyFont="1" applyFill="1" applyBorder="1" applyAlignment="1">
      <alignment horizontal="left" vertical="center"/>
    </xf>
    <xf numFmtId="0" fontId="10" fillId="0" borderId="5" xfId="1" applyFont="1" applyFill="1" applyBorder="1" applyAlignment="1">
      <alignment vertical="center"/>
    </xf>
    <xf numFmtId="0" fontId="11" fillId="0" borderId="2" xfId="1" applyFont="1" applyFill="1" applyBorder="1" applyAlignment="1">
      <alignment horizontal="left" vertical="center"/>
    </xf>
    <xf numFmtId="0" fontId="8" fillId="0" borderId="5" xfId="1" applyFont="1" applyFill="1" applyBorder="1" applyAlignment="1">
      <alignment horizontal="center" vertical="center" wrapText="1"/>
    </xf>
    <xf numFmtId="0" fontId="8" fillId="0" borderId="2" xfId="1" applyFont="1" applyFill="1" applyBorder="1" applyAlignment="1">
      <alignment horizontal="center" vertical="center"/>
    </xf>
    <xf numFmtId="0" fontId="19" fillId="0" borderId="14" xfId="0" applyFont="1" applyFill="1" applyBorder="1" applyAlignment="1">
      <alignment horizontal="center" vertical="center"/>
    </xf>
    <xf numFmtId="2" fontId="19" fillId="0" borderId="14" xfId="0" applyNumberFormat="1" applyFont="1" applyFill="1" applyBorder="1" applyAlignment="1">
      <alignment horizontal="center" vertical="center"/>
    </xf>
    <xf numFmtId="0" fontId="10" fillId="0" borderId="11" xfId="1" applyFont="1" applyFill="1" applyBorder="1" applyAlignment="1">
      <alignment horizontal="center" vertical="center"/>
    </xf>
    <xf numFmtId="9" fontId="20" fillId="0" borderId="5" xfId="1" applyNumberFormat="1" applyFont="1" applyFill="1" applyBorder="1" applyAlignment="1">
      <alignment horizontal="center" vertical="center" wrapText="1"/>
    </xf>
    <xf numFmtId="0" fontId="18" fillId="0" borderId="5" xfId="1" applyFont="1" applyFill="1" applyBorder="1" applyAlignment="1">
      <alignment horizontal="center" vertical="center"/>
    </xf>
    <xf numFmtId="0" fontId="10" fillId="0" borderId="5" xfId="1" applyFont="1" applyFill="1" applyBorder="1" applyAlignment="1">
      <alignment vertical="center" wrapText="1"/>
    </xf>
    <xf numFmtId="0" fontId="10" fillId="0" borderId="5" xfId="1" applyFont="1" applyFill="1" applyBorder="1">
      <alignment vertical="center"/>
    </xf>
    <xf numFmtId="49" fontId="13" fillId="0" borderId="5" xfId="0" applyNumberFormat="1" applyFont="1" applyFill="1" applyBorder="1" applyAlignment="1" applyProtection="1">
      <alignment vertical="center" wrapText="1"/>
      <protection locked="0"/>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8" fillId="0" borderId="7" xfId="1" applyFont="1" applyFill="1" applyBorder="1" applyAlignment="1">
      <alignment horizontal="left" vertical="center"/>
    </xf>
    <xf numFmtId="0" fontId="0" fillId="2" borderId="0" xfId="1" applyFont="1" applyFill="1" applyAlignment="1">
      <alignment vertical="center" wrapText="1"/>
    </xf>
    <xf numFmtId="0" fontId="0" fillId="0" borderId="0" xfId="1" applyFont="1" applyFill="1" applyAlignment="1">
      <alignment vertical="center" wrapText="1"/>
    </xf>
    <xf numFmtId="0" fontId="10" fillId="0" borderId="3" xfId="1" applyFont="1" applyFill="1" applyBorder="1" applyAlignment="1">
      <alignment horizontal="center" vertical="center"/>
    </xf>
    <xf numFmtId="0" fontId="10" fillId="0" borderId="5" xfId="1" applyFont="1" applyFill="1" applyBorder="1" applyAlignment="1">
      <alignment horizontal="center" vertical="center" wrapText="1"/>
    </xf>
    <xf numFmtId="9" fontId="19" fillId="0" borderId="14" xfId="0" applyNumberFormat="1" applyFont="1" applyFill="1" applyBorder="1" applyAlignment="1">
      <alignment horizontal="center" vertical="center"/>
    </xf>
    <xf numFmtId="0" fontId="10" fillId="0" borderId="12"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5" xfId="1" applyFont="1" applyFill="1" applyBorder="1" applyAlignment="1">
      <alignment horizontal="center" vertical="center"/>
    </xf>
    <xf numFmtId="9" fontId="10" fillId="0" borderId="2" xfId="1" applyNumberFormat="1" applyFont="1" applyFill="1" applyBorder="1" applyAlignment="1">
      <alignment horizontal="center" vertical="center"/>
    </xf>
    <xf numFmtId="10" fontId="10" fillId="0" borderId="2" xfId="1" applyNumberFormat="1" applyFont="1" applyFill="1" applyBorder="1" applyAlignment="1">
      <alignment horizontal="center" vertical="center"/>
    </xf>
    <xf numFmtId="2" fontId="13" fillId="0" borderId="5" xfId="0" applyNumberFormat="1" applyFont="1" applyFill="1" applyBorder="1" applyAlignment="1" applyProtection="1">
      <alignment horizontal="right" vertical="center"/>
      <protection locked="0"/>
    </xf>
    <xf numFmtId="177" fontId="10" fillId="0" borderId="5" xfId="1" applyNumberFormat="1" applyFont="1" applyFill="1" applyBorder="1" applyAlignment="1">
      <alignment horizontal="center" vertical="center"/>
    </xf>
    <xf numFmtId="0" fontId="20" fillId="0" borderId="5" xfId="1" applyNumberFormat="1" applyFont="1" applyFill="1" applyBorder="1" applyAlignment="1" applyProtection="1">
      <alignment horizontal="center" vertical="center" wrapText="1"/>
    </xf>
    <xf numFmtId="0" fontId="20" fillId="0" borderId="5" xfId="1" applyFont="1" applyFill="1" applyBorder="1" applyAlignment="1">
      <alignment horizontal="left" vertical="center"/>
    </xf>
    <xf numFmtId="0" fontId="10" fillId="0" borderId="5" xfId="1" applyFont="1" applyFill="1" applyBorder="1" applyAlignment="1">
      <alignment horizontal="left" vertical="center"/>
    </xf>
    <xf numFmtId="49" fontId="13" fillId="0" borderId="5" xfId="0" applyNumberFormat="1" applyFont="1" applyFill="1" applyBorder="1" applyAlignment="1" applyProtection="1">
      <alignment horizontal="center" vertical="center" wrapText="1"/>
      <protection locked="0"/>
    </xf>
    <xf numFmtId="0" fontId="13" fillId="0" borderId="5" xfId="0" applyNumberFormat="1" applyFont="1" applyFill="1" applyBorder="1" applyAlignment="1" applyProtection="1">
      <alignment horizontal="center" vertical="center" wrapText="1"/>
      <protection locked="0"/>
    </xf>
    <xf numFmtId="177" fontId="13" fillId="0" borderId="5" xfId="0" applyNumberFormat="1" applyFont="1" applyFill="1" applyBorder="1" applyAlignment="1">
      <alignment horizontal="center" vertical="center" wrapText="1"/>
    </xf>
    <xf numFmtId="177" fontId="10" fillId="0" borderId="5" xfId="1" applyNumberFormat="1" applyFont="1" applyFill="1" applyBorder="1" applyAlignment="1">
      <alignment horizontal="left" vertical="center" wrapText="1"/>
    </xf>
    <xf numFmtId="9" fontId="10" fillId="0" borderId="5" xfId="1" applyNumberFormat="1" applyFont="1" applyFill="1" applyBorder="1">
      <alignment vertical="center"/>
    </xf>
    <xf numFmtId="177" fontId="8" fillId="0" borderId="5" xfId="1" applyNumberFormat="1" applyFont="1" applyFill="1" applyBorder="1" applyAlignment="1">
      <alignment horizontal="center" vertical="center"/>
    </xf>
    <xf numFmtId="0" fontId="13" fillId="0" borderId="5" xfId="0" applyNumberFormat="1" applyFont="1" applyFill="1" applyBorder="1" applyAlignment="1" applyProtection="1">
      <alignment vertical="center" wrapText="1"/>
      <protection locked="0"/>
    </xf>
    <xf numFmtId="0" fontId="11" fillId="0" borderId="5" xfId="1" applyFont="1" applyFill="1" applyBorder="1" applyAlignment="1">
      <alignment horizontal="center" vertical="center"/>
    </xf>
    <xf numFmtId="0" fontId="18" fillId="0" borderId="5" xfId="2" applyFont="1" applyFill="1" applyBorder="1" applyAlignment="1">
      <alignment horizontal="center" vertical="center" wrapText="1"/>
    </xf>
    <xf numFmtId="0" fontId="17" fillId="0" borderId="5" xfId="2" applyFont="1" applyFill="1" applyBorder="1" applyAlignment="1">
      <alignment horizontal="center" vertical="center" wrapText="1"/>
    </xf>
    <xf numFmtId="9" fontId="10" fillId="0" borderId="5" xfId="1" applyNumberFormat="1" applyFont="1" applyFill="1" applyBorder="1" applyAlignment="1">
      <alignment horizontal="center" vertical="center"/>
    </xf>
    <xf numFmtId="177" fontId="4" fillId="0" borderId="5" xfId="0" applyNumberFormat="1" applyFont="1" applyFill="1" applyBorder="1" applyAlignment="1">
      <alignment horizontal="center" vertical="center" wrapText="1"/>
    </xf>
    <xf numFmtId="0" fontId="13" fillId="0" borderId="5" xfId="0" applyFont="1" applyFill="1" applyBorder="1" applyAlignment="1" applyProtection="1">
      <alignment vertical="center"/>
      <protection locked="0"/>
    </xf>
    <xf numFmtId="2" fontId="13" fillId="0" borderId="5" xfId="0" applyNumberFormat="1" applyFont="1" applyFill="1" applyBorder="1" applyAlignment="1" applyProtection="1">
      <alignment horizontal="center" vertical="center"/>
      <protection locked="0"/>
    </xf>
    <xf numFmtId="0" fontId="14" fillId="0" borderId="2" xfId="1" applyFont="1" applyFill="1" applyBorder="1" applyAlignment="1">
      <alignment horizontal="center" vertical="center"/>
    </xf>
    <xf numFmtId="0" fontId="19" fillId="0" borderId="14" xfId="0" applyFont="1" applyFill="1" applyBorder="1" applyAlignment="1">
      <alignment horizontal="center" vertical="center" wrapText="1"/>
    </xf>
    <xf numFmtId="10" fontId="13" fillId="0" borderId="5" xfId="0" applyNumberFormat="1" applyFont="1" applyFill="1" applyBorder="1" applyAlignment="1" applyProtection="1">
      <alignment horizontal="right" vertical="center"/>
      <protection locked="0"/>
    </xf>
    <xf numFmtId="10" fontId="13" fillId="0" borderId="5" xfId="0" applyNumberFormat="1" applyFont="1" applyFill="1" applyBorder="1" applyAlignment="1" applyProtection="1">
      <alignment horizontal="center" vertical="center"/>
      <protection locked="0"/>
    </xf>
    <xf numFmtId="0" fontId="20" fillId="0" borderId="5" xfId="1" applyFont="1" applyFill="1" applyBorder="1" applyAlignment="1">
      <alignment horizontal="left" vertical="center" wrapText="1"/>
    </xf>
    <xf numFmtId="9" fontId="13" fillId="0" borderId="5" xfId="0" applyNumberFormat="1" applyFont="1" applyFill="1" applyBorder="1" applyAlignment="1" applyProtection="1">
      <alignment horizontal="center" vertical="center" wrapText="1"/>
      <protection locked="0"/>
    </xf>
    <xf numFmtId="0" fontId="10" fillId="0" borderId="1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2"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5" xfId="1" applyFont="1" applyFill="1" applyBorder="1" applyAlignment="1">
      <alignment horizontal="center" vertical="center"/>
    </xf>
    <xf numFmtId="0" fontId="10" fillId="0" borderId="5" xfId="1" applyFont="1" applyFill="1" applyBorder="1" applyAlignment="1">
      <alignment horizontal="center" vertical="center"/>
    </xf>
    <xf numFmtId="0" fontId="8" fillId="0" borderId="7" xfId="1" applyFont="1" applyFill="1" applyBorder="1" applyAlignment="1">
      <alignment horizontal="left" vertical="center"/>
    </xf>
    <xf numFmtId="0" fontId="10" fillId="0" borderId="0" xfId="1" applyFont="1" applyFill="1" applyBorder="1" applyAlignment="1">
      <alignment horizontal="left" vertical="center" wrapText="1"/>
    </xf>
    <xf numFmtId="0" fontId="24" fillId="0" borderId="0" xfId="1" applyFont="1" applyFill="1" applyAlignment="1">
      <alignment horizontal="left"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5" xfId="1" applyFont="1" applyFill="1" applyBorder="1" applyAlignment="1">
      <alignment horizontal="center" vertical="center" textRotation="255"/>
    </xf>
    <xf numFmtId="0" fontId="17" fillId="0" borderId="5"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8" fillId="0" borderId="5" xfId="1" applyFont="1" applyFill="1" applyBorder="1" applyAlignment="1">
      <alignment horizontal="center" vertical="center" wrapText="1"/>
    </xf>
    <xf numFmtId="0" fontId="8" fillId="0" borderId="4" xfId="1" applyFont="1" applyFill="1" applyBorder="1" applyAlignment="1">
      <alignment horizontal="center" vertical="center"/>
    </xf>
    <xf numFmtId="0" fontId="10" fillId="0" borderId="2"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NumberFormat="1" applyFont="1" applyFill="1" applyBorder="1" applyAlignment="1">
      <alignment horizontal="center" vertical="center" wrapText="1"/>
    </xf>
    <xf numFmtId="0" fontId="10" fillId="0" borderId="13" xfId="1" applyNumberFormat="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11" fillId="0" borderId="5" xfId="1" applyFont="1" applyFill="1" applyBorder="1" applyAlignment="1">
      <alignment horizontal="center" vertical="center"/>
    </xf>
    <xf numFmtId="0" fontId="5" fillId="0" borderId="0" xfId="1" applyFont="1" applyFill="1" applyAlignment="1">
      <alignment horizontal="center" vertical="center" wrapText="1"/>
    </xf>
    <xf numFmtId="0" fontId="7" fillId="0" borderId="0" xfId="1" applyFont="1" applyFill="1" applyAlignment="1">
      <alignment horizontal="center" vertical="center" wrapText="1"/>
    </xf>
    <xf numFmtId="0" fontId="8" fillId="0" borderId="1" xfId="1" applyFont="1" applyFill="1" applyBorder="1" applyAlignment="1">
      <alignment horizontal="left" vertical="center" wrapText="1"/>
    </xf>
    <xf numFmtId="0" fontId="10" fillId="0" borderId="5" xfId="1" applyFont="1" applyFill="1" applyBorder="1" applyAlignment="1">
      <alignment vertical="center"/>
    </xf>
    <xf numFmtId="0" fontId="18" fillId="0" borderId="13" xfId="2" applyFont="1" applyFill="1" applyBorder="1" applyAlignment="1">
      <alignment horizontal="center" vertical="center" wrapText="1"/>
    </xf>
    <xf numFmtId="0" fontId="18" fillId="0" borderId="16" xfId="2" applyFont="1" applyFill="1" applyBorder="1" applyAlignment="1">
      <alignment horizontal="center" vertical="center" wrapText="1"/>
    </xf>
    <xf numFmtId="0" fontId="18" fillId="0" borderId="15" xfId="2" applyFont="1" applyFill="1" applyBorder="1" applyAlignment="1">
      <alignment horizontal="center" vertical="center" wrapText="1"/>
    </xf>
    <xf numFmtId="2" fontId="19" fillId="0" borderId="17" xfId="0" applyNumberFormat="1" applyFont="1" applyFill="1" applyBorder="1" applyAlignment="1">
      <alignment horizontal="center" vertical="center"/>
    </xf>
    <xf numFmtId="2" fontId="19" fillId="0" borderId="4" xfId="0" applyNumberFormat="1" applyFont="1" applyFill="1" applyBorder="1" applyAlignment="1">
      <alignment horizontal="center" vertical="center"/>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0" xfId="1" applyFont="1" applyFill="1" applyAlignment="1">
      <alignment horizontal="center" vertical="center" wrapText="1"/>
    </xf>
    <xf numFmtId="0" fontId="10" fillId="0" borderId="10"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0" xfId="1" applyFont="1" applyFill="1" applyAlignment="1">
      <alignment horizontal="center" vertical="center"/>
    </xf>
    <xf numFmtId="0" fontId="10" fillId="0" borderId="10" xfId="1" applyFont="1" applyFill="1" applyBorder="1" applyAlignment="1">
      <alignment horizontal="center" vertical="center"/>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6" xfId="1" applyFont="1" applyFill="1" applyBorder="1" applyAlignment="1">
      <alignment horizontal="center" vertical="center" wrapText="1"/>
    </xf>
    <xf numFmtId="10" fontId="19" fillId="0" borderId="14" xfId="3" applyNumberFormat="1" applyFont="1" applyFill="1" applyBorder="1" applyAlignment="1">
      <alignment horizontal="center" vertical="center"/>
    </xf>
    <xf numFmtId="9" fontId="10" fillId="0" borderId="2" xfId="3" applyFont="1" applyFill="1" applyBorder="1" applyAlignment="1">
      <alignment horizontal="center" vertical="center"/>
    </xf>
    <xf numFmtId="10" fontId="10" fillId="0" borderId="5" xfId="3" applyNumberFormat="1" applyFont="1" applyFill="1" applyBorder="1" applyAlignment="1">
      <alignment horizontal="center" vertical="center"/>
    </xf>
    <xf numFmtId="10" fontId="10" fillId="0" borderId="2" xfId="3" applyNumberFormat="1" applyFont="1" applyFill="1" applyBorder="1" applyAlignment="1">
      <alignment horizontal="center" vertical="center"/>
    </xf>
    <xf numFmtId="10" fontId="13" fillId="0" borderId="5" xfId="3" applyNumberFormat="1" applyFont="1" applyFill="1" applyBorder="1" applyAlignment="1" applyProtection="1">
      <alignment horizontal="center" vertical="center" wrapText="1"/>
      <protection locked="0"/>
    </xf>
    <xf numFmtId="10" fontId="13" fillId="0" borderId="5" xfId="3" applyNumberFormat="1" applyFont="1" applyFill="1" applyBorder="1" applyAlignment="1" applyProtection="1">
      <alignment vertical="center"/>
      <protection locked="0"/>
    </xf>
    <xf numFmtId="10" fontId="13" fillId="0" borderId="5" xfId="3" applyNumberFormat="1" applyFont="1" applyFill="1" applyBorder="1" applyAlignment="1" applyProtection="1">
      <alignment vertical="center" wrapText="1"/>
      <protection locked="0"/>
    </xf>
    <xf numFmtId="10" fontId="10" fillId="0" borderId="5" xfId="1" applyNumberFormat="1" applyFont="1" applyFill="1" applyBorder="1" applyAlignment="1">
      <alignment horizontal="center" vertical="center"/>
    </xf>
    <xf numFmtId="10" fontId="10" fillId="0" borderId="5" xfId="3" applyNumberFormat="1" applyFont="1" applyFill="1" applyBorder="1">
      <alignment vertical="center"/>
    </xf>
    <xf numFmtId="10" fontId="13" fillId="0" borderId="5" xfId="3" applyNumberFormat="1" applyFont="1" applyFill="1" applyBorder="1" applyAlignment="1" applyProtection="1">
      <alignment horizontal="right" vertical="center"/>
      <protection locked="0"/>
    </xf>
    <xf numFmtId="10" fontId="19" fillId="0" borderId="14" xfId="0" applyNumberFormat="1" applyFont="1" applyFill="1" applyBorder="1" applyAlignment="1">
      <alignment horizontal="center" vertical="center"/>
    </xf>
  </cellXfs>
  <cellStyles count="4">
    <cellStyle name="百分比" xfId="3" builtinId="5"/>
    <cellStyle name="常规" xfId="0" builtinId="0"/>
    <cellStyle name="常规 2 3" xfId="2"/>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topLeftCell="A13" workbookViewId="0">
      <selection activeCell="B23" sqref="B23:K23"/>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281</v>
      </c>
      <c r="B1" s="2"/>
      <c r="C1" s="2"/>
      <c r="D1" s="2"/>
      <c r="E1" s="2"/>
      <c r="F1" s="2"/>
      <c r="G1" s="2"/>
      <c r="H1" s="2"/>
      <c r="I1" s="2"/>
      <c r="J1" s="2"/>
      <c r="K1" s="2"/>
    </row>
    <row r="2" spans="1:11" ht="45" customHeight="1">
      <c r="A2" s="98" t="s">
        <v>280</v>
      </c>
      <c r="B2" s="99"/>
      <c r="C2" s="99"/>
      <c r="D2" s="99"/>
      <c r="E2" s="99"/>
      <c r="F2" s="99"/>
      <c r="G2" s="99"/>
      <c r="H2" s="99"/>
      <c r="I2" s="99"/>
      <c r="J2" s="99"/>
      <c r="K2" s="99"/>
    </row>
    <row r="3" spans="1:11" s="5" customFormat="1" ht="24" customHeight="1">
      <c r="A3" s="100" t="s">
        <v>2</v>
      </c>
      <c r="B3" s="100"/>
      <c r="C3" s="100"/>
      <c r="D3" s="4"/>
      <c r="E3" s="100"/>
      <c r="F3" s="100"/>
      <c r="G3" s="100"/>
      <c r="H3" s="4"/>
      <c r="I3" s="100" t="s">
        <v>383</v>
      </c>
      <c r="J3" s="100"/>
      <c r="K3" s="100"/>
    </row>
    <row r="4" spans="1:11" ht="18.95" customHeight="1">
      <c r="A4" s="70" t="s">
        <v>4</v>
      </c>
      <c r="B4" s="71"/>
      <c r="C4" s="85"/>
      <c r="D4" s="101" t="s">
        <v>282</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7">
        <v>20</v>
      </c>
      <c r="F7" s="17">
        <v>20</v>
      </c>
      <c r="G7" s="82">
        <v>0</v>
      </c>
      <c r="H7" s="83"/>
      <c r="I7" s="13" t="s">
        <v>17</v>
      </c>
      <c r="J7" s="14">
        <v>0</v>
      </c>
      <c r="K7" s="35">
        <v>0</v>
      </c>
    </row>
    <row r="8" spans="1:11" ht="18.95" customHeight="1">
      <c r="A8" s="92"/>
      <c r="B8" s="93"/>
      <c r="C8" s="94"/>
      <c r="D8" s="16" t="s">
        <v>18</v>
      </c>
      <c r="E8" s="17">
        <v>20</v>
      </c>
      <c r="F8" s="17">
        <v>20</v>
      </c>
      <c r="G8" s="82">
        <v>0</v>
      </c>
      <c r="H8" s="83"/>
      <c r="I8" s="13" t="s">
        <v>19</v>
      </c>
      <c r="J8" s="13" t="s">
        <v>19</v>
      </c>
      <c r="K8" s="13" t="s">
        <v>19</v>
      </c>
    </row>
    <row r="9" spans="1:11" ht="18.95" customHeight="1">
      <c r="A9" s="92"/>
      <c r="B9" s="93"/>
      <c r="C9" s="94"/>
      <c r="D9" s="16" t="s">
        <v>20</v>
      </c>
      <c r="E9" s="17">
        <v>20</v>
      </c>
      <c r="F9" s="17">
        <v>20</v>
      </c>
      <c r="G9" s="82">
        <v>0</v>
      </c>
      <c r="H9" s="83"/>
      <c r="I9" s="13" t="s">
        <v>19</v>
      </c>
      <c r="J9" s="13" t="s">
        <v>19</v>
      </c>
      <c r="K9" s="13" t="s">
        <v>19</v>
      </c>
    </row>
    <row r="10" spans="1:11" ht="18.95" customHeight="1">
      <c r="A10" s="92"/>
      <c r="B10" s="93"/>
      <c r="C10" s="94"/>
      <c r="D10" s="16" t="s">
        <v>82</v>
      </c>
      <c r="E10" s="17"/>
      <c r="F10" s="17"/>
      <c r="G10" s="82"/>
      <c r="H10" s="83"/>
      <c r="I10" s="13" t="s">
        <v>19</v>
      </c>
      <c r="J10" s="13" t="s">
        <v>19</v>
      </c>
      <c r="K10" s="13" t="s">
        <v>19</v>
      </c>
    </row>
    <row r="11" spans="1:11" ht="18.95" customHeight="1">
      <c r="A11" s="78"/>
      <c r="B11" s="95"/>
      <c r="C11" s="96"/>
      <c r="D11" s="18" t="s">
        <v>270</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283</v>
      </c>
      <c r="C13" s="83"/>
      <c r="D13" s="83"/>
      <c r="E13" s="87"/>
      <c r="F13" s="88" t="s">
        <v>289</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55" t="s">
        <v>34</v>
      </c>
      <c r="D15" s="21" t="s">
        <v>284</v>
      </c>
      <c r="E15" s="21" t="s">
        <v>379</v>
      </c>
      <c r="F15" s="127">
        <v>0.32979999999999998</v>
      </c>
      <c r="G15" s="13">
        <v>10</v>
      </c>
      <c r="H15" s="13">
        <v>10</v>
      </c>
      <c r="I15" s="73"/>
      <c r="J15" s="73"/>
      <c r="K15" s="73"/>
    </row>
    <row r="16" spans="1:11" ht="18.95" customHeight="1">
      <c r="A16" s="79"/>
      <c r="B16" s="80"/>
      <c r="C16" s="55" t="s">
        <v>37</v>
      </c>
      <c r="D16" s="21" t="s">
        <v>285</v>
      </c>
      <c r="E16" s="21" t="s">
        <v>380</v>
      </c>
      <c r="F16" s="21">
        <v>8.34</v>
      </c>
      <c r="G16" s="13">
        <v>10</v>
      </c>
      <c r="H16" s="13">
        <v>10</v>
      </c>
      <c r="I16" s="67"/>
      <c r="J16" s="68"/>
      <c r="K16" s="69"/>
    </row>
    <row r="17" spans="1:11" ht="18.95" customHeight="1">
      <c r="A17" s="79"/>
      <c r="B17" s="80"/>
      <c r="C17" s="55" t="s">
        <v>40</v>
      </c>
      <c r="D17" s="21" t="s">
        <v>104</v>
      </c>
      <c r="E17" s="21" t="s">
        <v>230</v>
      </c>
      <c r="F17" s="21" t="s">
        <v>230</v>
      </c>
      <c r="G17" s="13">
        <v>10</v>
      </c>
      <c r="H17" s="13">
        <v>10</v>
      </c>
      <c r="I17" s="67"/>
      <c r="J17" s="68"/>
      <c r="K17" s="69"/>
    </row>
    <row r="18" spans="1:11" ht="27" customHeight="1">
      <c r="A18" s="79"/>
      <c r="B18" s="80"/>
      <c r="C18" s="55" t="s">
        <v>43</v>
      </c>
      <c r="D18" s="21" t="s">
        <v>279</v>
      </c>
      <c r="E18" s="21" t="s">
        <v>286</v>
      </c>
      <c r="F18" s="13" t="s">
        <v>287</v>
      </c>
      <c r="G18" s="13">
        <v>20</v>
      </c>
      <c r="H18" s="13">
        <v>0</v>
      </c>
      <c r="I18" s="67" t="s">
        <v>289</v>
      </c>
      <c r="J18" s="68"/>
      <c r="K18" s="69"/>
    </row>
    <row r="19" spans="1:11" ht="63.95" customHeight="1">
      <c r="A19" s="79"/>
      <c r="B19" s="56" t="s">
        <v>240</v>
      </c>
      <c r="C19" s="55" t="s">
        <v>48</v>
      </c>
      <c r="D19" s="62" t="s">
        <v>288</v>
      </c>
      <c r="E19" s="62" t="s">
        <v>381</v>
      </c>
      <c r="F19" s="24">
        <v>-0.1072</v>
      </c>
      <c r="G19" s="13">
        <v>30</v>
      </c>
      <c r="H19" s="13">
        <v>30</v>
      </c>
      <c r="I19" s="67"/>
      <c r="J19" s="68"/>
      <c r="K19" s="69"/>
    </row>
    <row r="20" spans="1:11" ht="18.95" customHeight="1">
      <c r="A20" s="79"/>
      <c r="B20" s="80" t="s">
        <v>53</v>
      </c>
      <c r="C20" s="81" t="s">
        <v>54</v>
      </c>
      <c r="D20" s="21" t="s">
        <v>83</v>
      </c>
      <c r="E20" s="21" t="s">
        <v>386</v>
      </c>
      <c r="F20" s="127">
        <v>0.98350000000000004</v>
      </c>
      <c r="G20" s="13">
        <v>10</v>
      </c>
      <c r="H20" s="13">
        <v>10</v>
      </c>
      <c r="I20" s="67"/>
      <c r="J20" s="68"/>
      <c r="K20" s="69"/>
    </row>
    <row r="21" spans="1:11" ht="18.95" customHeight="1">
      <c r="A21" s="79"/>
      <c r="B21" s="80"/>
      <c r="C21" s="81"/>
      <c r="D21" s="45"/>
      <c r="E21" s="25"/>
      <c r="F21" s="27"/>
      <c r="G21" s="27"/>
      <c r="H21" s="27"/>
      <c r="I21" s="67"/>
      <c r="J21" s="68"/>
      <c r="K21" s="69"/>
    </row>
    <row r="22" spans="1:11" ht="19.5" customHeight="1">
      <c r="A22" s="70" t="s">
        <v>56</v>
      </c>
      <c r="B22" s="71"/>
      <c r="C22" s="71"/>
      <c r="D22" s="71"/>
      <c r="E22" s="71"/>
      <c r="F22" s="71"/>
      <c r="G22" s="9">
        <v>100</v>
      </c>
      <c r="H22" s="9">
        <v>70</v>
      </c>
      <c r="I22" s="67"/>
      <c r="J22" s="68"/>
      <c r="K22" s="69"/>
    </row>
    <row r="23" spans="1:11" ht="53.1" customHeight="1">
      <c r="A23" s="19" t="s">
        <v>57</v>
      </c>
      <c r="B23" s="72" t="s">
        <v>382</v>
      </c>
      <c r="C23" s="72"/>
      <c r="D23" s="72"/>
      <c r="E23" s="72"/>
      <c r="F23" s="72"/>
      <c r="G23" s="72"/>
      <c r="H23" s="72"/>
      <c r="I23" s="72"/>
      <c r="J23" s="72"/>
      <c r="K23" s="72"/>
    </row>
    <row r="24" spans="1:11" ht="22.5" customHeight="1">
      <c r="A24" s="29"/>
      <c r="B24" s="74" t="s">
        <v>264</v>
      </c>
      <c r="C24" s="74"/>
      <c r="D24" s="74"/>
      <c r="E24" s="30"/>
      <c r="F24" s="30" t="s">
        <v>263</v>
      </c>
      <c r="G24" s="30"/>
      <c r="H24" s="30"/>
      <c r="I24" s="30"/>
      <c r="J24" s="30"/>
      <c r="K24" s="31"/>
    </row>
    <row r="25" spans="1:11" s="32" customFormat="1" ht="125.1" customHeight="1">
      <c r="A25" s="75" t="s">
        <v>60</v>
      </c>
      <c r="B25" s="75"/>
      <c r="C25" s="75"/>
      <c r="D25" s="75"/>
      <c r="E25" s="75"/>
      <c r="F25" s="75"/>
      <c r="G25" s="75"/>
      <c r="H25" s="75"/>
      <c r="I25" s="75"/>
      <c r="J25" s="75"/>
      <c r="K25" s="75"/>
    </row>
    <row r="26" spans="1:11" s="33" customFormat="1" ht="27.95" customHeight="1">
      <c r="A26" s="76"/>
      <c r="B26" s="76"/>
      <c r="C26" s="76"/>
      <c r="D26" s="76"/>
      <c r="E26" s="76"/>
      <c r="F26" s="76"/>
      <c r="G26" s="76"/>
      <c r="H26" s="76"/>
      <c r="I26" s="76"/>
      <c r="J26" s="76"/>
      <c r="K26" s="76"/>
    </row>
    <row r="27" spans="1:11" s="2" customFormat="1"/>
    <row r="28" spans="1:11" s="2" customFormat="1"/>
  </sheetData>
  <mergeCells count="38">
    <mergeCell ref="A2:K2"/>
    <mergeCell ref="A3:C3"/>
    <mergeCell ref="E3:G3"/>
    <mergeCell ref="I3:K3"/>
    <mergeCell ref="A4:C4"/>
    <mergeCell ref="D4:K4"/>
    <mergeCell ref="A5:C5"/>
    <mergeCell ref="G5:K5"/>
    <mergeCell ref="G6:H6"/>
    <mergeCell ref="G7:H7"/>
    <mergeCell ref="G8:H8"/>
    <mergeCell ref="G11:H11"/>
    <mergeCell ref="B12:E12"/>
    <mergeCell ref="F12:K12"/>
    <mergeCell ref="B13:E13"/>
    <mergeCell ref="F13:K13"/>
    <mergeCell ref="A6:C11"/>
    <mergeCell ref="G9:H9"/>
    <mergeCell ref="G10:H10"/>
    <mergeCell ref="B23:K23"/>
    <mergeCell ref="B24:D24"/>
    <mergeCell ref="A25:K25"/>
    <mergeCell ref="A26:K26"/>
    <mergeCell ref="A12:A13"/>
    <mergeCell ref="A14:A21"/>
    <mergeCell ref="B15:B18"/>
    <mergeCell ref="B20:B21"/>
    <mergeCell ref="C20:C21"/>
    <mergeCell ref="I19:K19"/>
    <mergeCell ref="I17:K17"/>
    <mergeCell ref="I18:K18"/>
    <mergeCell ref="I16:K16"/>
    <mergeCell ref="I20:K20"/>
    <mergeCell ref="I21:K21"/>
    <mergeCell ref="A22:F22"/>
    <mergeCell ref="I22:K22"/>
    <mergeCell ref="I14:K14"/>
    <mergeCell ref="I15:K15"/>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21" workbookViewId="0">
      <selection activeCell="H15" sqref="H15:H32"/>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325</v>
      </c>
      <c r="B1" s="2"/>
      <c r="C1" s="2"/>
      <c r="D1" s="2"/>
      <c r="E1" s="2"/>
      <c r="F1" s="2"/>
      <c r="G1" s="2"/>
      <c r="H1" s="2"/>
      <c r="I1" s="2"/>
      <c r="J1" s="2"/>
      <c r="K1" s="2"/>
    </row>
    <row r="2" spans="1:11" ht="45" customHeight="1">
      <c r="A2" s="98" t="s">
        <v>329</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330</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7">
        <v>1</v>
      </c>
      <c r="F7" s="17">
        <v>1</v>
      </c>
      <c r="G7" s="82">
        <v>0</v>
      </c>
      <c r="H7" s="83"/>
      <c r="I7" s="13" t="s">
        <v>17</v>
      </c>
      <c r="J7" s="14">
        <v>0</v>
      </c>
      <c r="K7" s="15">
        <v>0</v>
      </c>
    </row>
    <row r="8" spans="1:11" ht="18.95" customHeight="1">
      <c r="A8" s="92"/>
      <c r="B8" s="93"/>
      <c r="C8" s="94"/>
      <c r="D8" s="16" t="s">
        <v>18</v>
      </c>
      <c r="E8" s="17">
        <v>1</v>
      </c>
      <c r="F8" s="17">
        <v>1</v>
      </c>
      <c r="G8" s="82">
        <v>0</v>
      </c>
      <c r="H8" s="83"/>
      <c r="I8" s="13" t="s">
        <v>19</v>
      </c>
      <c r="J8" s="13" t="s">
        <v>19</v>
      </c>
      <c r="K8" s="13" t="s">
        <v>19</v>
      </c>
    </row>
    <row r="9" spans="1:11" ht="18.95" customHeight="1">
      <c r="A9" s="92"/>
      <c r="B9" s="93"/>
      <c r="C9" s="94"/>
      <c r="D9" s="17" t="s">
        <v>20</v>
      </c>
      <c r="E9" s="17">
        <v>1</v>
      </c>
      <c r="F9" s="17">
        <v>1</v>
      </c>
      <c r="G9" s="82">
        <v>0</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331</v>
      </c>
      <c r="C13" s="83"/>
      <c r="D13" s="83"/>
      <c r="E13" s="87"/>
      <c r="F13" s="88" t="s">
        <v>204</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81" t="s">
        <v>34</v>
      </c>
      <c r="D15" s="21" t="s">
        <v>332</v>
      </c>
      <c r="E15" s="21" t="s">
        <v>203</v>
      </c>
      <c r="F15" s="13">
        <v>0</v>
      </c>
      <c r="G15" s="13">
        <v>10</v>
      </c>
      <c r="H15" s="13">
        <v>0</v>
      </c>
      <c r="I15" s="73"/>
      <c r="J15" s="73"/>
      <c r="K15" s="73"/>
    </row>
    <row r="16" spans="1:11" ht="18.95" customHeight="1">
      <c r="A16" s="79"/>
      <c r="B16" s="80"/>
      <c r="C16" s="81"/>
      <c r="D16" s="21"/>
      <c r="E16" s="21"/>
      <c r="F16" s="13"/>
      <c r="G16" s="13"/>
      <c r="H16" s="13"/>
      <c r="I16" s="67"/>
      <c r="J16" s="68"/>
      <c r="K16" s="69"/>
    </row>
    <row r="17" spans="1:11" ht="18.95" customHeight="1">
      <c r="A17" s="79"/>
      <c r="B17" s="80"/>
      <c r="C17" s="81" t="s">
        <v>37</v>
      </c>
      <c r="D17" s="21" t="s">
        <v>202</v>
      </c>
      <c r="E17" s="21">
        <v>1</v>
      </c>
      <c r="F17" s="13">
        <v>0</v>
      </c>
      <c r="G17" s="13">
        <v>10</v>
      </c>
      <c r="H17" s="13">
        <v>0</v>
      </c>
      <c r="I17" s="67"/>
      <c r="J17" s="68"/>
      <c r="K17" s="69"/>
    </row>
    <row r="18" spans="1:11" ht="18.95" customHeight="1">
      <c r="A18" s="79"/>
      <c r="B18" s="80"/>
      <c r="C18" s="81"/>
      <c r="D18" s="21"/>
      <c r="E18" s="21"/>
      <c r="F18" s="13"/>
      <c r="G18" s="13"/>
      <c r="H18" s="13"/>
      <c r="I18" s="67"/>
      <c r="J18" s="68"/>
      <c r="K18" s="69"/>
    </row>
    <row r="19" spans="1:11" ht="18.95" customHeight="1">
      <c r="A19" s="79"/>
      <c r="B19" s="80"/>
      <c r="C19" s="81" t="s">
        <v>40</v>
      </c>
      <c r="D19" s="21" t="s">
        <v>201</v>
      </c>
      <c r="E19" s="21" t="s">
        <v>200</v>
      </c>
      <c r="F19" s="54">
        <v>0</v>
      </c>
      <c r="G19" s="13">
        <v>10</v>
      </c>
      <c r="H19" s="13">
        <v>0</v>
      </c>
      <c r="I19" s="67"/>
      <c r="J19" s="68"/>
      <c r="K19" s="69"/>
    </row>
    <row r="20" spans="1:11" ht="18.95" customHeight="1">
      <c r="A20" s="79"/>
      <c r="B20" s="80"/>
      <c r="C20" s="81"/>
      <c r="D20" s="21"/>
      <c r="E20" s="21"/>
      <c r="F20" s="13"/>
      <c r="G20" s="13"/>
      <c r="H20" s="13"/>
      <c r="I20" s="67"/>
      <c r="J20" s="68"/>
      <c r="K20" s="69"/>
    </row>
    <row r="21" spans="1:11" ht="18.95" customHeight="1">
      <c r="A21" s="79"/>
      <c r="B21" s="80"/>
      <c r="C21" s="81" t="s">
        <v>43</v>
      </c>
      <c r="D21" s="21" t="s">
        <v>199</v>
      </c>
      <c r="E21" s="21" t="s">
        <v>198</v>
      </c>
      <c r="F21" s="13">
        <v>0</v>
      </c>
      <c r="G21" s="13">
        <v>20</v>
      </c>
      <c r="H21" s="13">
        <v>0</v>
      </c>
      <c r="I21" s="67"/>
      <c r="J21" s="68"/>
      <c r="K21" s="69"/>
    </row>
    <row r="22" spans="1:11" ht="18.95" customHeight="1">
      <c r="A22" s="79"/>
      <c r="B22" s="80"/>
      <c r="C22" s="81"/>
      <c r="D22" s="21"/>
      <c r="E22" s="21"/>
      <c r="F22" s="13"/>
      <c r="G22" s="13"/>
      <c r="H22" s="13"/>
      <c r="I22" s="67"/>
      <c r="J22" s="68"/>
      <c r="K22" s="69"/>
    </row>
    <row r="23" spans="1:11" ht="18.95" customHeight="1">
      <c r="A23" s="79"/>
      <c r="B23" s="80" t="s">
        <v>46</v>
      </c>
      <c r="C23" s="81" t="s">
        <v>47</v>
      </c>
      <c r="D23" s="46"/>
      <c r="E23" s="13"/>
      <c r="F23" s="13"/>
      <c r="G23" s="13"/>
      <c r="H23" s="13"/>
      <c r="I23" s="67"/>
      <c r="J23" s="68"/>
      <c r="K23" s="69"/>
    </row>
    <row r="24" spans="1:11" ht="18.95" customHeight="1">
      <c r="A24" s="79"/>
      <c r="B24" s="80"/>
      <c r="C24" s="81"/>
      <c r="D24" s="46"/>
      <c r="E24" s="13"/>
      <c r="F24" s="13"/>
      <c r="G24" s="13"/>
      <c r="H24" s="13"/>
      <c r="I24" s="67"/>
      <c r="J24" s="68"/>
      <c r="K24" s="69"/>
    </row>
    <row r="25" spans="1:11" ht="18.95" customHeight="1">
      <c r="A25" s="79"/>
      <c r="B25" s="80"/>
      <c r="C25" s="81" t="s">
        <v>48</v>
      </c>
      <c r="D25" s="28"/>
      <c r="E25" s="42"/>
      <c r="F25" s="24"/>
      <c r="G25" s="13"/>
      <c r="H25" s="13"/>
      <c r="I25" s="67"/>
      <c r="J25" s="68"/>
      <c r="K25" s="69"/>
    </row>
    <row r="26" spans="1:11" ht="18.95" customHeight="1">
      <c r="A26" s="79"/>
      <c r="B26" s="80"/>
      <c r="C26" s="81"/>
      <c r="D26" s="21"/>
      <c r="E26" s="21"/>
      <c r="F26" s="24"/>
      <c r="G26" s="13"/>
      <c r="H26" s="13"/>
      <c r="I26" s="67"/>
      <c r="J26" s="68"/>
      <c r="K26" s="69"/>
    </row>
    <row r="27" spans="1:11" ht="18.95" customHeight="1">
      <c r="A27" s="79"/>
      <c r="B27" s="80"/>
      <c r="C27" s="81" t="s">
        <v>51</v>
      </c>
      <c r="D27" s="45"/>
      <c r="E27" s="25"/>
      <c r="F27" s="25"/>
      <c r="G27" s="26"/>
      <c r="H27" s="26"/>
      <c r="I27" s="67"/>
      <c r="J27" s="68"/>
      <c r="K27" s="69"/>
    </row>
    <row r="28" spans="1:11" ht="18.95" customHeight="1">
      <c r="A28" s="79"/>
      <c r="B28" s="80"/>
      <c r="C28" s="81"/>
      <c r="D28" s="27"/>
      <c r="E28" s="27"/>
      <c r="F28" s="27"/>
      <c r="G28" s="27"/>
      <c r="H28" s="27"/>
      <c r="I28" s="67"/>
      <c r="J28" s="68"/>
      <c r="K28" s="69"/>
    </row>
    <row r="29" spans="1:11" ht="18.95" customHeight="1">
      <c r="A29" s="79"/>
      <c r="B29" s="80"/>
      <c r="C29" s="81" t="s">
        <v>52</v>
      </c>
      <c r="D29" s="21" t="s">
        <v>197</v>
      </c>
      <c r="E29" s="21" t="s">
        <v>84</v>
      </c>
      <c r="F29" s="27">
        <v>0</v>
      </c>
      <c r="G29" s="27">
        <v>30</v>
      </c>
      <c r="H29" s="27">
        <v>0</v>
      </c>
      <c r="I29" s="67"/>
      <c r="J29" s="68"/>
      <c r="K29" s="69"/>
    </row>
    <row r="30" spans="1:11" ht="18.95" customHeight="1">
      <c r="A30" s="79"/>
      <c r="B30" s="80"/>
      <c r="C30" s="81"/>
      <c r="D30" s="28"/>
      <c r="E30" s="28"/>
      <c r="F30" s="27"/>
      <c r="G30" s="27"/>
      <c r="H30" s="27"/>
      <c r="I30" s="67"/>
      <c r="J30" s="68"/>
      <c r="K30" s="69"/>
    </row>
    <row r="31" spans="1:11" ht="18.95" customHeight="1">
      <c r="A31" s="79"/>
      <c r="B31" s="80" t="s">
        <v>53</v>
      </c>
      <c r="C31" s="81" t="s">
        <v>54</v>
      </c>
      <c r="D31" s="21" t="s">
        <v>196</v>
      </c>
      <c r="E31" s="27" t="s">
        <v>389</v>
      </c>
      <c r="F31" s="135">
        <v>0.9677</v>
      </c>
      <c r="G31" s="27">
        <v>10</v>
      </c>
      <c r="H31" s="27">
        <v>10</v>
      </c>
      <c r="I31" s="67"/>
      <c r="J31" s="68"/>
      <c r="K31" s="69"/>
    </row>
    <row r="32" spans="1:11" ht="18.95" customHeight="1">
      <c r="A32" s="79"/>
      <c r="B32" s="80"/>
      <c r="C32" s="81"/>
      <c r="D32" s="45"/>
      <c r="E32" s="25"/>
      <c r="F32" s="27"/>
      <c r="G32" s="27"/>
      <c r="H32" s="27"/>
      <c r="I32" s="67"/>
      <c r="J32" s="68"/>
      <c r="K32" s="69"/>
    </row>
    <row r="33" spans="1:11" ht="19.5" customHeight="1">
      <c r="A33" s="70" t="s">
        <v>56</v>
      </c>
      <c r="B33" s="71"/>
      <c r="C33" s="71"/>
      <c r="D33" s="71"/>
      <c r="E33" s="71"/>
      <c r="F33" s="71"/>
      <c r="G33" s="9">
        <v>100</v>
      </c>
      <c r="H33" s="9">
        <v>10</v>
      </c>
      <c r="I33" s="67"/>
      <c r="J33" s="68"/>
      <c r="K33" s="69"/>
    </row>
    <row r="34" spans="1:11" ht="53.1" customHeight="1">
      <c r="A34" s="19" t="s">
        <v>57</v>
      </c>
      <c r="B34" s="72" t="s">
        <v>391</v>
      </c>
      <c r="C34" s="72"/>
      <c r="D34" s="72"/>
      <c r="E34" s="72"/>
      <c r="F34" s="72"/>
      <c r="G34" s="72"/>
      <c r="H34" s="72"/>
      <c r="I34" s="72"/>
      <c r="J34" s="72"/>
      <c r="K34" s="72"/>
    </row>
    <row r="35" spans="1:11" ht="22.5" customHeight="1">
      <c r="A35" s="29"/>
      <c r="B35" s="74" t="s">
        <v>58</v>
      </c>
      <c r="C35" s="74"/>
      <c r="D35" s="74"/>
      <c r="E35" s="30"/>
      <c r="F35" s="30" t="s">
        <v>59</v>
      </c>
      <c r="G35" s="30"/>
      <c r="H35" s="30"/>
      <c r="I35" s="30"/>
      <c r="J35" s="30"/>
      <c r="K35" s="31"/>
    </row>
    <row r="36" spans="1:11" s="32" customFormat="1" ht="125.1" customHeight="1">
      <c r="A36" s="75" t="s">
        <v>60</v>
      </c>
      <c r="B36" s="75"/>
      <c r="C36" s="75"/>
      <c r="D36" s="75"/>
      <c r="E36" s="75"/>
      <c r="F36" s="75"/>
      <c r="G36" s="75"/>
      <c r="H36" s="75"/>
      <c r="I36" s="75"/>
      <c r="J36" s="75"/>
      <c r="K36" s="75"/>
    </row>
    <row r="37" spans="1:11" s="33" customFormat="1" ht="27.95" customHeight="1">
      <c r="A37" s="76"/>
      <c r="B37" s="76"/>
      <c r="C37" s="76"/>
      <c r="D37" s="76"/>
      <c r="E37" s="76"/>
      <c r="F37" s="76"/>
      <c r="G37" s="76"/>
      <c r="H37" s="76"/>
      <c r="I37" s="76"/>
      <c r="J37" s="76"/>
      <c r="K37" s="76"/>
    </row>
    <row r="38" spans="1:11" s="2" customFormat="1"/>
    <row r="39" spans="1:11" s="2" customFormat="1"/>
  </sheetData>
  <mergeCells count="58">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I19:K19"/>
    <mergeCell ref="B12:E12"/>
    <mergeCell ref="F12:K12"/>
    <mergeCell ref="B13:E13"/>
    <mergeCell ref="F13:K13"/>
    <mergeCell ref="I14:K14"/>
    <mergeCell ref="I15:K15"/>
    <mergeCell ref="I16:K16"/>
    <mergeCell ref="I17:K17"/>
    <mergeCell ref="I18:K18"/>
    <mergeCell ref="I31:K31"/>
    <mergeCell ref="I20:K20"/>
    <mergeCell ref="I21:K21"/>
    <mergeCell ref="I22:K22"/>
    <mergeCell ref="I23:K23"/>
    <mergeCell ref="I24:K24"/>
    <mergeCell ref="I25:K25"/>
    <mergeCell ref="I26:K26"/>
    <mergeCell ref="I27:K27"/>
    <mergeCell ref="I28:K28"/>
    <mergeCell ref="I29:K29"/>
    <mergeCell ref="I30:K30"/>
    <mergeCell ref="B35:D35"/>
    <mergeCell ref="A36:K36"/>
    <mergeCell ref="A37:K37"/>
    <mergeCell ref="A12:A13"/>
    <mergeCell ref="A14:A32"/>
    <mergeCell ref="B15:B22"/>
    <mergeCell ref="B23:B30"/>
    <mergeCell ref="B31:B32"/>
    <mergeCell ref="C15:C16"/>
    <mergeCell ref="C17:C18"/>
    <mergeCell ref="I32:K32"/>
    <mergeCell ref="A33:F33"/>
    <mergeCell ref="I33:K33"/>
    <mergeCell ref="C29:C30"/>
    <mergeCell ref="C31:C32"/>
    <mergeCell ref="B34:K34"/>
    <mergeCell ref="C19:C20"/>
    <mergeCell ref="C21:C22"/>
    <mergeCell ref="C23:C24"/>
    <mergeCell ref="C25:C26"/>
    <mergeCell ref="C27:C28"/>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4" workbookViewId="0">
      <selection activeCell="H15" sqref="H15:H32"/>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333</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22">
        <v>358.9</v>
      </c>
      <c r="F7" s="22">
        <v>358.9</v>
      </c>
      <c r="G7" s="105">
        <v>358.9</v>
      </c>
      <c r="H7" s="106"/>
      <c r="I7" s="13" t="s">
        <v>17</v>
      </c>
      <c r="J7" s="40">
        <v>1</v>
      </c>
      <c r="K7" s="13" t="s">
        <v>17</v>
      </c>
    </row>
    <row r="8" spans="1:11" ht="18.95" customHeight="1">
      <c r="A8" s="92"/>
      <c r="B8" s="93"/>
      <c r="C8" s="94"/>
      <c r="D8" s="16" t="s">
        <v>18</v>
      </c>
      <c r="E8" s="22">
        <v>358.9</v>
      </c>
      <c r="F8" s="22">
        <v>358.9</v>
      </c>
      <c r="G8" s="105">
        <v>358.9</v>
      </c>
      <c r="H8" s="106"/>
      <c r="I8" s="13" t="s">
        <v>19</v>
      </c>
      <c r="J8" s="13" t="s">
        <v>19</v>
      </c>
      <c r="K8" s="13" t="s">
        <v>19</v>
      </c>
    </row>
    <row r="9" spans="1:11" ht="18.95" customHeight="1">
      <c r="A9" s="92"/>
      <c r="B9" s="93"/>
      <c r="C9" s="94"/>
      <c r="D9" s="17" t="s">
        <v>20</v>
      </c>
      <c r="E9" s="22">
        <v>358.9</v>
      </c>
      <c r="F9" s="22">
        <v>358.9</v>
      </c>
      <c r="G9" s="105">
        <v>358.9</v>
      </c>
      <c r="H9" s="106"/>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334</v>
      </c>
      <c r="C13" s="83"/>
      <c r="D13" s="83"/>
      <c r="E13" s="87"/>
      <c r="F13" s="88" t="s">
        <v>108</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81" t="s">
        <v>34</v>
      </c>
      <c r="D15" s="62" t="s">
        <v>195</v>
      </c>
      <c r="E15" s="22" t="s">
        <v>194</v>
      </c>
      <c r="F15" s="40">
        <v>1</v>
      </c>
      <c r="G15" s="13">
        <v>10</v>
      </c>
      <c r="H15" s="13">
        <v>10</v>
      </c>
      <c r="I15" s="73"/>
      <c r="J15" s="73"/>
      <c r="K15" s="73"/>
    </row>
    <row r="16" spans="1:11" ht="18.95" customHeight="1">
      <c r="A16" s="79"/>
      <c r="B16" s="80"/>
      <c r="C16" s="81"/>
      <c r="D16" s="62"/>
      <c r="E16" s="22"/>
      <c r="F16" s="21"/>
      <c r="G16" s="13"/>
      <c r="H16" s="13"/>
      <c r="I16" s="67"/>
      <c r="J16" s="68"/>
      <c r="K16" s="69"/>
    </row>
    <row r="17" spans="1:11" ht="45" customHeight="1">
      <c r="A17" s="79"/>
      <c r="B17" s="80"/>
      <c r="C17" s="81" t="s">
        <v>37</v>
      </c>
      <c r="D17" s="62" t="s">
        <v>193</v>
      </c>
      <c r="E17" s="21">
        <v>1</v>
      </c>
      <c r="F17" s="40">
        <v>1</v>
      </c>
      <c r="G17" s="13">
        <v>10</v>
      </c>
      <c r="H17" s="13">
        <v>10</v>
      </c>
      <c r="I17" s="67"/>
      <c r="J17" s="68"/>
      <c r="K17" s="69"/>
    </row>
    <row r="18" spans="1:11" ht="18.95" customHeight="1">
      <c r="A18" s="79"/>
      <c r="B18" s="80"/>
      <c r="C18" s="81"/>
      <c r="D18" s="62"/>
      <c r="E18" s="22"/>
      <c r="F18" s="21"/>
      <c r="G18" s="13"/>
      <c r="H18" s="13"/>
      <c r="I18" s="67"/>
      <c r="J18" s="68"/>
      <c r="K18" s="69"/>
    </row>
    <row r="19" spans="1:11" ht="18.95" customHeight="1">
      <c r="A19" s="79"/>
      <c r="B19" s="80"/>
      <c r="C19" s="81" t="s">
        <v>40</v>
      </c>
      <c r="D19" s="62" t="s">
        <v>192</v>
      </c>
      <c r="E19" s="21" t="s">
        <v>191</v>
      </c>
      <c r="F19" s="40">
        <v>1</v>
      </c>
      <c r="G19" s="13">
        <v>10</v>
      </c>
      <c r="H19" s="13">
        <v>10</v>
      </c>
      <c r="I19" s="67"/>
      <c r="J19" s="68"/>
      <c r="K19" s="69"/>
    </row>
    <row r="20" spans="1:11" ht="18.95" customHeight="1">
      <c r="A20" s="79"/>
      <c r="B20" s="80"/>
      <c r="C20" s="81"/>
      <c r="D20" s="62"/>
      <c r="E20" s="21" t="s">
        <v>74</v>
      </c>
      <c r="F20" s="21"/>
      <c r="G20" s="13"/>
      <c r="H20" s="13"/>
      <c r="I20" s="67"/>
      <c r="J20" s="68"/>
      <c r="K20" s="69"/>
    </row>
    <row r="21" spans="1:11" ht="18.95" customHeight="1">
      <c r="A21" s="79"/>
      <c r="B21" s="80"/>
      <c r="C21" s="81" t="s">
        <v>43</v>
      </c>
      <c r="D21" s="62" t="s">
        <v>190</v>
      </c>
      <c r="E21" s="22" t="s">
        <v>189</v>
      </c>
      <c r="F21" s="22" t="s">
        <v>189</v>
      </c>
      <c r="G21" s="13">
        <v>20</v>
      </c>
      <c r="H21" s="13">
        <v>20</v>
      </c>
      <c r="I21" s="67"/>
      <c r="J21" s="68"/>
      <c r="K21" s="69"/>
    </row>
    <row r="22" spans="1:11" ht="18.95" customHeight="1">
      <c r="A22" s="79"/>
      <c r="B22" s="80"/>
      <c r="C22" s="81"/>
      <c r="D22" s="62"/>
      <c r="E22" s="22"/>
      <c r="F22" s="21"/>
      <c r="G22" s="13"/>
      <c r="H22" s="13"/>
      <c r="I22" s="67"/>
      <c r="J22" s="68"/>
      <c r="K22" s="69"/>
    </row>
    <row r="23" spans="1:11" ht="18.95" customHeight="1">
      <c r="A23" s="79"/>
      <c r="B23" s="80" t="s">
        <v>46</v>
      </c>
      <c r="C23" s="81" t="s">
        <v>47</v>
      </c>
      <c r="D23" s="15"/>
      <c r="E23" s="13"/>
      <c r="F23" s="13"/>
      <c r="G23" s="13"/>
      <c r="H23" s="13"/>
      <c r="I23" s="67"/>
      <c r="J23" s="68"/>
      <c r="K23" s="69"/>
    </row>
    <row r="24" spans="1:11" ht="18.95" customHeight="1">
      <c r="A24" s="79"/>
      <c r="B24" s="80"/>
      <c r="C24" s="81"/>
      <c r="D24" s="15"/>
      <c r="E24" s="13"/>
      <c r="F24" s="13"/>
      <c r="G24" s="13"/>
      <c r="H24" s="13"/>
      <c r="I24" s="67"/>
      <c r="J24" s="68"/>
      <c r="K24" s="69"/>
    </row>
    <row r="25" spans="1:11" ht="18.95" customHeight="1">
      <c r="A25" s="79"/>
      <c r="B25" s="80"/>
      <c r="C25" s="81" t="s">
        <v>48</v>
      </c>
      <c r="D25" s="62" t="s">
        <v>335</v>
      </c>
      <c r="E25" s="21" t="s">
        <v>188</v>
      </c>
      <c r="F25" s="40">
        <v>1</v>
      </c>
      <c r="G25" s="13">
        <v>15</v>
      </c>
      <c r="H25" s="13">
        <v>15</v>
      </c>
      <c r="I25" s="67"/>
      <c r="J25" s="68"/>
      <c r="K25" s="69"/>
    </row>
    <row r="26" spans="1:11" ht="18.95" customHeight="1">
      <c r="A26" s="79"/>
      <c r="B26" s="80"/>
      <c r="C26" s="81"/>
      <c r="D26" s="62"/>
      <c r="E26" s="21"/>
      <c r="F26" s="24"/>
      <c r="G26" s="13"/>
      <c r="H26" s="13"/>
      <c r="I26" s="67"/>
      <c r="J26" s="68"/>
      <c r="K26" s="69"/>
    </row>
    <row r="27" spans="1:11" ht="18.95" customHeight="1">
      <c r="A27" s="79"/>
      <c r="B27" s="80"/>
      <c r="C27" s="81" t="s">
        <v>51</v>
      </c>
      <c r="D27" s="65"/>
      <c r="E27" s="25"/>
      <c r="F27" s="25"/>
      <c r="G27" s="26"/>
      <c r="H27" s="26"/>
      <c r="I27" s="67"/>
      <c r="J27" s="68"/>
      <c r="K27" s="69"/>
    </row>
    <row r="28" spans="1:11" ht="18.95" customHeight="1">
      <c r="A28" s="79"/>
      <c r="B28" s="80"/>
      <c r="C28" s="81"/>
      <c r="D28" s="26"/>
      <c r="E28" s="27"/>
      <c r="F28" s="27"/>
      <c r="G28" s="27"/>
      <c r="H28" s="27"/>
      <c r="I28" s="67"/>
      <c r="J28" s="68"/>
      <c r="K28" s="69"/>
    </row>
    <row r="29" spans="1:11" ht="18.95" customHeight="1">
      <c r="A29" s="79"/>
      <c r="B29" s="80"/>
      <c r="C29" s="81" t="s">
        <v>52</v>
      </c>
      <c r="D29" s="62" t="s">
        <v>187</v>
      </c>
      <c r="E29" s="21" t="s">
        <v>186</v>
      </c>
      <c r="F29" s="40">
        <v>1</v>
      </c>
      <c r="G29" s="27">
        <v>15</v>
      </c>
      <c r="H29" s="27">
        <v>15</v>
      </c>
      <c r="I29" s="67"/>
      <c r="J29" s="68"/>
      <c r="K29" s="69"/>
    </row>
    <row r="30" spans="1:11" ht="18.95" customHeight="1">
      <c r="A30" s="79"/>
      <c r="B30" s="80"/>
      <c r="C30" s="81"/>
      <c r="D30" s="28"/>
      <c r="E30" s="28"/>
      <c r="F30" s="27"/>
      <c r="G30" s="27"/>
      <c r="H30" s="27"/>
      <c r="I30" s="67"/>
      <c r="J30" s="68"/>
      <c r="K30" s="69"/>
    </row>
    <row r="31" spans="1:11" ht="18.95" customHeight="1">
      <c r="A31" s="79"/>
      <c r="B31" s="80" t="s">
        <v>394</v>
      </c>
      <c r="C31" s="81" t="s">
        <v>54</v>
      </c>
      <c r="D31" s="62" t="s">
        <v>185</v>
      </c>
      <c r="E31" s="22" t="s">
        <v>385</v>
      </c>
      <c r="F31" s="40">
        <v>0.98350000000000004</v>
      </c>
      <c r="G31" s="27">
        <v>10</v>
      </c>
      <c r="H31" s="27">
        <v>10</v>
      </c>
      <c r="I31" s="67"/>
      <c r="J31" s="68"/>
      <c r="K31" s="69"/>
    </row>
    <row r="32" spans="1:11" ht="18.95" customHeight="1">
      <c r="A32" s="79"/>
      <c r="B32" s="80"/>
      <c r="C32" s="81"/>
      <c r="D32" s="45"/>
      <c r="E32" s="25"/>
      <c r="F32" s="27"/>
      <c r="G32" s="27"/>
      <c r="H32" s="27"/>
      <c r="I32" s="67"/>
      <c r="J32" s="68"/>
      <c r="K32" s="69"/>
    </row>
    <row r="33" spans="1:11" ht="19.5" customHeight="1">
      <c r="A33" s="70" t="s">
        <v>56</v>
      </c>
      <c r="B33" s="71"/>
      <c r="C33" s="71"/>
      <c r="D33" s="71"/>
      <c r="E33" s="71"/>
      <c r="F33" s="71"/>
      <c r="G33" s="9">
        <v>100</v>
      </c>
      <c r="H33" s="9">
        <v>100</v>
      </c>
      <c r="I33" s="67"/>
      <c r="J33" s="68"/>
      <c r="K33" s="69"/>
    </row>
    <row r="34" spans="1:11" ht="53.1" customHeight="1">
      <c r="A34" s="19" t="s">
        <v>57</v>
      </c>
      <c r="B34" s="72" t="s">
        <v>392</v>
      </c>
      <c r="C34" s="72"/>
      <c r="D34" s="72"/>
      <c r="E34" s="72"/>
      <c r="F34" s="72"/>
      <c r="G34" s="72"/>
      <c r="H34" s="72"/>
      <c r="I34" s="72"/>
      <c r="J34" s="72"/>
      <c r="K34" s="72"/>
    </row>
    <row r="35" spans="1:11" ht="22.5" customHeight="1">
      <c r="A35" s="29"/>
      <c r="B35" s="74" t="s">
        <v>58</v>
      </c>
      <c r="C35" s="74"/>
      <c r="D35" s="74"/>
      <c r="E35" s="30"/>
      <c r="F35" s="30" t="s">
        <v>59</v>
      </c>
      <c r="G35" s="30"/>
      <c r="H35" s="30"/>
      <c r="I35" s="30"/>
      <c r="J35" s="30"/>
      <c r="K35" s="31"/>
    </row>
    <row r="36" spans="1:11" s="32" customFormat="1" ht="125.1" customHeight="1">
      <c r="A36" s="75" t="s">
        <v>60</v>
      </c>
      <c r="B36" s="75"/>
      <c r="C36" s="75"/>
      <c r="D36" s="75"/>
      <c r="E36" s="75"/>
      <c r="F36" s="75"/>
      <c r="G36" s="75"/>
      <c r="H36" s="75"/>
      <c r="I36" s="75"/>
      <c r="J36" s="75"/>
      <c r="K36" s="75"/>
    </row>
    <row r="37" spans="1:11" s="33" customFormat="1" ht="27.95" customHeight="1">
      <c r="A37" s="76"/>
      <c r="B37" s="76"/>
      <c r="C37" s="76"/>
      <c r="D37" s="76"/>
      <c r="E37" s="76"/>
      <c r="F37" s="76"/>
      <c r="G37" s="76"/>
      <c r="H37" s="76"/>
      <c r="I37" s="76"/>
      <c r="J37" s="76"/>
      <c r="K37" s="76"/>
    </row>
    <row r="38" spans="1:11" s="2" customFormat="1"/>
    <row r="39" spans="1:11" s="2" customFormat="1"/>
  </sheetData>
  <mergeCells count="58">
    <mergeCell ref="A2:K2"/>
    <mergeCell ref="A3:C3"/>
    <mergeCell ref="E3:G3"/>
    <mergeCell ref="I3:K3"/>
    <mergeCell ref="A4:C4"/>
    <mergeCell ref="D4:K4"/>
    <mergeCell ref="A5:C5"/>
    <mergeCell ref="G5:K5"/>
    <mergeCell ref="G6:H6"/>
    <mergeCell ref="G8:H8"/>
    <mergeCell ref="G11:H11"/>
    <mergeCell ref="A6:C11"/>
    <mergeCell ref="G9:H9"/>
    <mergeCell ref="G10:H10"/>
    <mergeCell ref="G7:H7"/>
    <mergeCell ref="I19:K19"/>
    <mergeCell ref="I20:K20"/>
    <mergeCell ref="I21:K21"/>
    <mergeCell ref="B12:E12"/>
    <mergeCell ref="F12:K12"/>
    <mergeCell ref="B13:E13"/>
    <mergeCell ref="F13:K13"/>
    <mergeCell ref="I14:K14"/>
    <mergeCell ref="I15:K15"/>
    <mergeCell ref="C15:C16"/>
    <mergeCell ref="I28:K28"/>
    <mergeCell ref="I29:K29"/>
    <mergeCell ref="I30:K30"/>
    <mergeCell ref="I31:K31"/>
    <mergeCell ref="C29:C30"/>
    <mergeCell ref="C31:C32"/>
    <mergeCell ref="I22:K22"/>
    <mergeCell ref="I23:K23"/>
    <mergeCell ref="I24:K24"/>
    <mergeCell ref="I25:K25"/>
    <mergeCell ref="I26:K26"/>
    <mergeCell ref="I27:K27"/>
    <mergeCell ref="I16:K16"/>
    <mergeCell ref="I17:K17"/>
    <mergeCell ref="I18:K18"/>
    <mergeCell ref="A12:A13"/>
    <mergeCell ref="A14:A32"/>
    <mergeCell ref="B15:B22"/>
    <mergeCell ref="B23:B30"/>
    <mergeCell ref="B31:B32"/>
    <mergeCell ref="C27:C28"/>
    <mergeCell ref="B34:K34"/>
    <mergeCell ref="B35:D35"/>
    <mergeCell ref="A36:K36"/>
    <mergeCell ref="A37:K37"/>
    <mergeCell ref="I32:K32"/>
    <mergeCell ref="A33:F33"/>
    <mergeCell ref="I33:K33"/>
    <mergeCell ref="C17:C18"/>
    <mergeCell ref="C19:C20"/>
    <mergeCell ref="C21:C22"/>
    <mergeCell ref="C23:C24"/>
    <mergeCell ref="C25:C26"/>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21" workbookViewId="0">
      <selection activeCell="G26" sqref="G26"/>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336</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337</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22">
        <v>16.88</v>
      </c>
      <c r="F7" s="22">
        <v>16.88</v>
      </c>
      <c r="G7" s="82">
        <v>11.38</v>
      </c>
      <c r="H7" s="83"/>
      <c r="I7" s="13" t="s">
        <v>17</v>
      </c>
      <c r="J7" s="130">
        <f>G7/F7</f>
        <v>0.67417061611374418</v>
      </c>
      <c r="K7" s="52">
        <v>7</v>
      </c>
    </row>
    <row r="8" spans="1:11" ht="18.95" customHeight="1">
      <c r="A8" s="92"/>
      <c r="B8" s="93"/>
      <c r="C8" s="94"/>
      <c r="D8" s="16" t="s">
        <v>18</v>
      </c>
      <c r="E8" s="22">
        <v>16.88</v>
      </c>
      <c r="F8" s="22">
        <v>16.88</v>
      </c>
      <c r="G8" s="82">
        <v>11.38</v>
      </c>
      <c r="H8" s="83"/>
      <c r="I8" s="13" t="s">
        <v>19</v>
      </c>
      <c r="J8" s="13" t="s">
        <v>19</v>
      </c>
      <c r="K8" s="13" t="s">
        <v>19</v>
      </c>
    </row>
    <row r="9" spans="1:11" ht="18.95" customHeight="1">
      <c r="A9" s="92"/>
      <c r="B9" s="93"/>
      <c r="C9" s="94"/>
      <c r="D9" s="17" t="s">
        <v>20</v>
      </c>
      <c r="E9" s="22">
        <v>16.88</v>
      </c>
      <c r="F9" s="22">
        <v>16.88</v>
      </c>
      <c r="G9" s="82">
        <v>11.38</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338</v>
      </c>
      <c r="C13" s="83"/>
      <c r="D13" s="83"/>
      <c r="E13" s="87"/>
      <c r="F13" s="88" t="s">
        <v>184</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28.5">
      <c r="A15" s="79"/>
      <c r="B15" s="80" t="s">
        <v>33</v>
      </c>
      <c r="C15" s="81" t="s">
        <v>34</v>
      </c>
      <c r="D15" s="62" t="s">
        <v>339</v>
      </c>
      <c r="E15" s="22">
        <v>1</v>
      </c>
      <c r="F15" s="41">
        <v>0.67420000000000002</v>
      </c>
      <c r="G15" s="13">
        <v>10</v>
      </c>
      <c r="H15" s="13">
        <f t="shared" ref="H15:H21" si="0">G15*F15</f>
        <v>6.742</v>
      </c>
      <c r="I15" s="73"/>
      <c r="J15" s="73"/>
      <c r="K15" s="73"/>
    </row>
    <row r="16" spans="1:11" ht="28.5">
      <c r="A16" s="79"/>
      <c r="B16" s="80"/>
      <c r="C16" s="81"/>
      <c r="D16" s="62" t="s">
        <v>183</v>
      </c>
      <c r="E16" s="22">
        <v>1</v>
      </c>
      <c r="F16" s="41">
        <v>0.67420000000000002</v>
      </c>
      <c r="G16" s="13">
        <v>10</v>
      </c>
      <c r="H16" s="13">
        <f t="shared" si="0"/>
        <v>6.742</v>
      </c>
      <c r="I16" s="67"/>
      <c r="J16" s="68"/>
      <c r="K16" s="69"/>
    </row>
    <row r="17" spans="1:11" ht="28.5">
      <c r="A17" s="79"/>
      <c r="B17" s="80"/>
      <c r="C17" s="81" t="s">
        <v>37</v>
      </c>
      <c r="D17" s="62" t="s">
        <v>340</v>
      </c>
      <c r="E17" s="22">
        <v>0.8</v>
      </c>
      <c r="F17" s="41">
        <v>0.67420000000000002</v>
      </c>
      <c r="G17" s="13">
        <v>5</v>
      </c>
      <c r="H17" s="13">
        <f t="shared" si="0"/>
        <v>3.371</v>
      </c>
      <c r="I17" s="67"/>
      <c r="J17" s="68"/>
      <c r="K17" s="69"/>
    </row>
    <row r="18" spans="1:11">
      <c r="A18" s="79"/>
      <c r="B18" s="80"/>
      <c r="C18" s="81"/>
      <c r="D18" s="62" t="s">
        <v>182</v>
      </c>
      <c r="E18" s="22">
        <v>1</v>
      </c>
      <c r="F18" s="41">
        <v>0.67420000000000002</v>
      </c>
      <c r="G18" s="13">
        <v>10</v>
      </c>
      <c r="H18" s="13">
        <f t="shared" si="0"/>
        <v>6.742</v>
      </c>
      <c r="I18" s="67"/>
      <c r="J18" s="68"/>
      <c r="K18" s="69"/>
    </row>
    <row r="19" spans="1:11" ht="18.95" customHeight="1">
      <c r="A19" s="79"/>
      <c r="B19" s="80"/>
      <c r="C19" s="81" t="s">
        <v>40</v>
      </c>
      <c r="D19" s="62" t="s">
        <v>181</v>
      </c>
      <c r="E19" s="21" t="s">
        <v>75</v>
      </c>
      <c r="F19" s="41">
        <v>0.67420000000000002</v>
      </c>
      <c r="G19" s="13">
        <v>5</v>
      </c>
      <c r="H19" s="13">
        <f t="shared" si="0"/>
        <v>3.371</v>
      </c>
      <c r="I19" s="67"/>
      <c r="J19" s="68"/>
      <c r="K19" s="69"/>
    </row>
    <row r="20" spans="1:11" ht="18.95" customHeight="1">
      <c r="A20" s="79"/>
      <c r="B20" s="80"/>
      <c r="C20" s="81"/>
      <c r="D20" s="62"/>
      <c r="E20" s="22"/>
      <c r="F20" s="21"/>
      <c r="G20" s="13"/>
      <c r="H20" s="13">
        <f t="shared" si="0"/>
        <v>0</v>
      </c>
      <c r="I20" s="67"/>
      <c r="J20" s="68"/>
      <c r="K20" s="69"/>
    </row>
    <row r="21" spans="1:11" ht="18.95" customHeight="1">
      <c r="A21" s="79"/>
      <c r="B21" s="80"/>
      <c r="C21" s="81" t="s">
        <v>43</v>
      </c>
      <c r="D21" s="62" t="s">
        <v>180</v>
      </c>
      <c r="E21" s="22" t="s">
        <v>179</v>
      </c>
      <c r="F21" s="41">
        <v>0.67420000000000002</v>
      </c>
      <c r="G21" s="13">
        <v>10</v>
      </c>
      <c r="H21" s="13">
        <f t="shared" si="0"/>
        <v>6.742</v>
      </c>
      <c r="I21" s="67"/>
      <c r="J21" s="68"/>
      <c r="K21" s="69"/>
    </row>
    <row r="22" spans="1:11" ht="18.95" customHeight="1">
      <c r="A22" s="79"/>
      <c r="B22" s="80"/>
      <c r="C22" s="81"/>
      <c r="D22" s="62"/>
      <c r="E22" s="21" t="s">
        <v>74</v>
      </c>
      <c r="F22" s="21"/>
      <c r="G22" s="13"/>
      <c r="H22" s="13"/>
      <c r="I22" s="67"/>
      <c r="J22" s="68"/>
      <c r="K22" s="69"/>
    </row>
    <row r="23" spans="1:11" ht="18.95" customHeight="1">
      <c r="A23" s="79"/>
      <c r="B23" s="80" t="s">
        <v>46</v>
      </c>
      <c r="C23" s="81" t="s">
        <v>47</v>
      </c>
      <c r="D23" s="62"/>
      <c r="E23" s="22"/>
      <c r="F23" s="21"/>
      <c r="G23" s="13"/>
      <c r="H23" s="13"/>
      <c r="I23" s="67"/>
      <c r="J23" s="68"/>
      <c r="K23" s="69"/>
    </row>
    <row r="24" spans="1:11" ht="18.95" customHeight="1">
      <c r="A24" s="79"/>
      <c r="B24" s="80"/>
      <c r="C24" s="81"/>
      <c r="D24" s="15"/>
      <c r="E24" s="13"/>
      <c r="F24" s="13"/>
      <c r="G24" s="13"/>
      <c r="H24" s="13"/>
      <c r="I24" s="67"/>
      <c r="J24" s="68"/>
      <c r="K24" s="69"/>
    </row>
    <row r="25" spans="1:11" ht="18.95" customHeight="1">
      <c r="A25" s="79"/>
      <c r="B25" s="80"/>
      <c r="C25" s="81" t="s">
        <v>48</v>
      </c>
      <c r="D25" s="28"/>
      <c r="E25" s="42"/>
      <c r="F25" s="24"/>
      <c r="G25" s="13"/>
      <c r="H25" s="13"/>
      <c r="I25" s="67"/>
      <c r="J25" s="68"/>
      <c r="K25" s="69"/>
    </row>
    <row r="26" spans="1:11" ht="18.95" customHeight="1">
      <c r="A26" s="79"/>
      <c r="B26" s="80"/>
      <c r="C26" s="81"/>
      <c r="D26" s="62"/>
      <c r="E26" s="21"/>
      <c r="F26" s="24"/>
      <c r="G26" s="13"/>
      <c r="H26" s="13"/>
      <c r="I26" s="67"/>
      <c r="J26" s="68"/>
      <c r="K26" s="69"/>
    </row>
    <row r="27" spans="1:11" ht="18.95" customHeight="1">
      <c r="A27" s="79"/>
      <c r="B27" s="80"/>
      <c r="C27" s="81" t="s">
        <v>51</v>
      </c>
      <c r="D27" s="65"/>
      <c r="E27" s="25"/>
      <c r="F27" s="25"/>
      <c r="G27" s="26"/>
      <c r="H27" s="26"/>
      <c r="I27" s="67"/>
      <c r="J27" s="68"/>
      <c r="K27" s="69"/>
    </row>
    <row r="28" spans="1:11" ht="18.95" customHeight="1">
      <c r="A28" s="79"/>
      <c r="B28" s="80"/>
      <c r="C28" s="81"/>
      <c r="D28" s="26"/>
      <c r="E28" s="27"/>
      <c r="F28" s="27"/>
      <c r="G28" s="27"/>
      <c r="H28" s="27"/>
      <c r="I28" s="67"/>
      <c r="J28" s="68"/>
      <c r="K28" s="69"/>
    </row>
    <row r="29" spans="1:11" ht="18.95" customHeight="1">
      <c r="A29" s="79"/>
      <c r="B29" s="80"/>
      <c r="C29" s="81" t="s">
        <v>52</v>
      </c>
      <c r="D29" s="62" t="s">
        <v>341</v>
      </c>
      <c r="E29" s="21" t="s">
        <v>178</v>
      </c>
      <c r="F29" s="51">
        <v>1</v>
      </c>
      <c r="G29" s="27">
        <v>30</v>
      </c>
      <c r="H29" s="27">
        <v>30</v>
      </c>
      <c r="I29" s="67"/>
      <c r="J29" s="68"/>
      <c r="K29" s="69"/>
    </row>
    <row r="30" spans="1:11" ht="18.95" customHeight="1">
      <c r="A30" s="79"/>
      <c r="B30" s="80"/>
      <c r="C30" s="81"/>
      <c r="D30" s="28"/>
      <c r="E30" s="28"/>
      <c r="F30" s="27"/>
      <c r="G30" s="27"/>
      <c r="H30" s="27"/>
      <c r="I30" s="67"/>
      <c r="J30" s="68"/>
      <c r="K30" s="69"/>
    </row>
    <row r="31" spans="1:11" ht="21.75" customHeight="1">
      <c r="A31" s="79"/>
      <c r="B31" s="80" t="s">
        <v>53</v>
      </c>
      <c r="C31" s="81" t="s">
        <v>54</v>
      </c>
      <c r="D31" s="62" t="s">
        <v>177</v>
      </c>
      <c r="E31" s="22" t="s">
        <v>385</v>
      </c>
      <c r="F31" s="40">
        <v>0.98350000000000004</v>
      </c>
      <c r="G31" s="27">
        <v>10</v>
      </c>
      <c r="H31" s="27">
        <v>10</v>
      </c>
      <c r="I31" s="67"/>
      <c r="J31" s="68"/>
      <c r="K31" s="69"/>
    </row>
    <row r="32" spans="1:11" ht="18.95" customHeight="1">
      <c r="A32" s="79"/>
      <c r="B32" s="80"/>
      <c r="C32" s="81"/>
      <c r="D32" s="45"/>
      <c r="E32" s="25"/>
      <c r="F32" s="27"/>
      <c r="G32" s="27"/>
      <c r="H32" s="27"/>
      <c r="I32" s="67"/>
      <c r="J32" s="68"/>
      <c r="K32" s="69"/>
    </row>
    <row r="33" spans="1:11" ht="19.5" customHeight="1">
      <c r="A33" s="70" t="s">
        <v>56</v>
      </c>
      <c r="B33" s="71"/>
      <c r="C33" s="71"/>
      <c r="D33" s="71"/>
      <c r="E33" s="71"/>
      <c r="F33" s="71"/>
      <c r="G33" s="9">
        <v>100</v>
      </c>
      <c r="H33" s="52">
        <f>SUM(H15:H32)+K7</f>
        <v>80.710000000000008</v>
      </c>
      <c r="I33" s="67"/>
      <c r="J33" s="68"/>
      <c r="K33" s="69"/>
    </row>
    <row r="34" spans="1:11" ht="53.1" customHeight="1">
      <c r="A34" s="19" t="s">
        <v>57</v>
      </c>
      <c r="B34" s="72" t="s">
        <v>396</v>
      </c>
      <c r="C34" s="72"/>
      <c r="D34" s="72"/>
      <c r="E34" s="72"/>
      <c r="F34" s="72"/>
      <c r="G34" s="72"/>
      <c r="H34" s="72"/>
      <c r="I34" s="72"/>
      <c r="J34" s="72"/>
      <c r="K34" s="72"/>
    </row>
    <row r="35" spans="1:11" ht="22.5" customHeight="1">
      <c r="A35" s="29"/>
      <c r="B35" s="74" t="s">
        <v>58</v>
      </c>
      <c r="C35" s="74"/>
      <c r="D35" s="74"/>
      <c r="E35" s="30"/>
      <c r="F35" s="30" t="s">
        <v>59</v>
      </c>
      <c r="G35" s="30"/>
      <c r="H35" s="30"/>
      <c r="I35" s="30"/>
      <c r="J35" s="30"/>
      <c r="K35" s="31"/>
    </row>
    <row r="36" spans="1:11" s="32" customFormat="1" ht="125.1" customHeight="1">
      <c r="A36" s="75" t="s">
        <v>60</v>
      </c>
      <c r="B36" s="75"/>
      <c r="C36" s="75"/>
      <c r="D36" s="75"/>
      <c r="E36" s="75"/>
      <c r="F36" s="75"/>
      <c r="G36" s="75"/>
      <c r="H36" s="75"/>
      <c r="I36" s="75"/>
      <c r="J36" s="75"/>
      <c r="K36" s="75"/>
    </row>
    <row r="37" spans="1:11" s="33" customFormat="1" ht="27.95" customHeight="1">
      <c r="A37" s="76"/>
      <c r="B37" s="76"/>
      <c r="C37" s="76"/>
      <c r="D37" s="76"/>
      <c r="E37" s="76"/>
      <c r="F37" s="76"/>
      <c r="G37" s="76"/>
      <c r="H37" s="76"/>
      <c r="I37" s="76"/>
      <c r="J37" s="76"/>
      <c r="K37" s="76"/>
    </row>
    <row r="38" spans="1:11" s="2" customFormat="1"/>
    <row r="39" spans="1:11" s="2" customFormat="1"/>
  </sheetData>
  <mergeCells count="58">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I19:K19"/>
    <mergeCell ref="B12:E12"/>
    <mergeCell ref="F12:K12"/>
    <mergeCell ref="B13:E13"/>
    <mergeCell ref="F13:K13"/>
    <mergeCell ref="I14:K14"/>
    <mergeCell ref="I15:K15"/>
    <mergeCell ref="I16:K16"/>
    <mergeCell ref="I17:K17"/>
    <mergeCell ref="I18:K18"/>
    <mergeCell ref="I31:K31"/>
    <mergeCell ref="I20:K20"/>
    <mergeCell ref="I21:K21"/>
    <mergeCell ref="I22:K22"/>
    <mergeCell ref="I23:K23"/>
    <mergeCell ref="I24:K24"/>
    <mergeCell ref="I25:K25"/>
    <mergeCell ref="I26:K26"/>
    <mergeCell ref="I27:K27"/>
    <mergeCell ref="I28:K28"/>
    <mergeCell ref="I29:K29"/>
    <mergeCell ref="I30:K30"/>
    <mergeCell ref="B35:D35"/>
    <mergeCell ref="A36:K36"/>
    <mergeCell ref="A37:K37"/>
    <mergeCell ref="A12:A13"/>
    <mergeCell ref="A14:A32"/>
    <mergeCell ref="B15:B22"/>
    <mergeCell ref="B23:B30"/>
    <mergeCell ref="B31:B32"/>
    <mergeCell ref="C15:C16"/>
    <mergeCell ref="C17:C18"/>
    <mergeCell ref="I32:K32"/>
    <mergeCell ref="A33:F33"/>
    <mergeCell ref="I33:K33"/>
    <mergeCell ref="C29:C30"/>
    <mergeCell ref="C31:C32"/>
    <mergeCell ref="B34:K34"/>
    <mergeCell ref="C19:C20"/>
    <mergeCell ref="C21:C22"/>
    <mergeCell ref="C23:C24"/>
    <mergeCell ref="C25:C26"/>
    <mergeCell ref="C27:C28"/>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5" zoomScaleNormal="100" workbookViewId="0">
      <selection activeCell="B34" sqref="B34:K34"/>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342</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22">
        <v>150</v>
      </c>
      <c r="F7" s="22">
        <v>150</v>
      </c>
      <c r="G7" s="82">
        <v>150</v>
      </c>
      <c r="H7" s="83"/>
      <c r="I7" s="13" t="s">
        <v>17</v>
      </c>
      <c r="J7" s="40">
        <v>1</v>
      </c>
      <c r="K7" s="15">
        <v>10</v>
      </c>
    </row>
    <row r="8" spans="1:11" ht="18.95" customHeight="1">
      <c r="A8" s="92"/>
      <c r="B8" s="93"/>
      <c r="C8" s="94"/>
      <c r="D8" s="16" t="s">
        <v>18</v>
      </c>
      <c r="E8" s="22">
        <v>150</v>
      </c>
      <c r="F8" s="22">
        <v>150</v>
      </c>
      <c r="G8" s="82">
        <v>150</v>
      </c>
      <c r="H8" s="83"/>
      <c r="I8" s="13" t="s">
        <v>19</v>
      </c>
      <c r="J8" s="13" t="s">
        <v>19</v>
      </c>
      <c r="K8" s="13" t="s">
        <v>19</v>
      </c>
    </row>
    <row r="9" spans="1:11" ht="18.95" customHeight="1">
      <c r="A9" s="92"/>
      <c r="B9" s="93"/>
      <c r="C9" s="94"/>
      <c r="D9" s="17" t="s">
        <v>20</v>
      </c>
      <c r="E9" s="22">
        <v>150</v>
      </c>
      <c r="F9" s="22">
        <v>150</v>
      </c>
      <c r="G9" s="82">
        <v>150</v>
      </c>
      <c r="H9" s="83"/>
      <c r="I9" s="13" t="s">
        <v>19</v>
      </c>
      <c r="J9" s="13" t="s">
        <v>19</v>
      </c>
      <c r="K9" s="13" t="s">
        <v>19</v>
      </c>
    </row>
    <row r="10" spans="1:11" ht="18.95" customHeight="1">
      <c r="A10" s="92"/>
      <c r="B10" s="93"/>
      <c r="C10" s="94"/>
      <c r="D10" s="14" t="s">
        <v>344</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343</v>
      </c>
      <c r="C13" s="83"/>
      <c r="D13" s="83"/>
      <c r="E13" s="87"/>
      <c r="F13" s="88" t="s">
        <v>108</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81" t="s">
        <v>34</v>
      </c>
      <c r="D15" s="28" t="s">
        <v>176</v>
      </c>
      <c r="E15" s="42" t="s">
        <v>175</v>
      </c>
      <c r="F15" s="48" t="s">
        <v>345</v>
      </c>
      <c r="G15" s="48">
        <v>10</v>
      </c>
      <c r="H15" s="13">
        <v>10</v>
      </c>
      <c r="I15" s="73"/>
      <c r="J15" s="73"/>
      <c r="K15" s="73"/>
    </row>
    <row r="16" spans="1:11" ht="18.95" customHeight="1">
      <c r="A16" s="79"/>
      <c r="B16" s="80"/>
      <c r="C16" s="81"/>
      <c r="D16" s="28"/>
      <c r="E16" s="42"/>
      <c r="F16" s="47"/>
      <c r="G16" s="47"/>
      <c r="H16" s="13"/>
      <c r="I16" s="67"/>
      <c r="J16" s="68"/>
      <c r="K16" s="69"/>
    </row>
    <row r="17" spans="1:11" ht="18.95" customHeight="1">
      <c r="A17" s="79"/>
      <c r="B17" s="80"/>
      <c r="C17" s="81" t="s">
        <v>37</v>
      </c>
      <c r="D17" s="28" t="s">
        <v>174</v>
      </c>
      <c r="E17" s="42">
        <v>1</v>
      </c>
      <c r="F17" s="66">
        <v>1</v>
      </c>
      <c r="G17" s="48">
        <v>10</v>
      </c>
      <c r="H17" s="23">
        <v>10</v>
      </c>
      <c r="I17" s="67"/>
      <c r="J17" s="68"/>
      <c r="K17" s="69"/>
    </row>
    <row r="18" spans="1:11" ht="18.95" customHeight="1">
      <c r="A18" s="79"/>
      <c r="B18" s="80"/>
      <c r="C18" s="81"/>
      <c r="D18" s="28"/>
      <c r="E18" s="42"/>
      <c r="F18" s="47"/>
      <c r="G18" s="47"/>
      <c r="H18" s="23"/>
      <c r="I18" s="67"/>
      <c r="J18" s="68"/>
      <c r="K18" s="69"/>
    </row>
    <row r="19" spans="1:11" ht="18.95" customHeight="1">
      <c r="A19" s="79"/>
      <c r="B19" s="80"/>
      <c r="C19" s="81" t="s">
        <v>40</v>
      </c>
      <c r="D19" s="28" t="s">
        <v>173</v>
      </c>
      <c r="E19" s="42" t="s">
        <v>172</v>
      </c>
      <c r="F19" s="48" t="s">
        <v>346</v>
      </c>
      <c r="G19" s="48">
        <v>10</v>
      </c>
      <c r="H19" s="23">
        <v>10</v>
      </c>
      <c r="I19" s="67"/>
      <c r="J19" s="68"/>
      <c r="K19" s="69"/>
    </row>
    <row r="20" spans="1:11" ht="18.95" customHeight="1">
      <c r="A20" s="79"/>
      <c r="B20" s="80"/>
      <c r="C20" s="81"/>
      <c r="D20" s="28"/>
      <c r="E20" s="42"/>
      <c r="F20" s="47"/>
      <c r="G20" s="47"/>
      <c r="H20" s="13"/>
      <c r="I20" s="67"/>
      <c r="J20" s="68"/>
      <c r="K20" s="69"/>
    </row>
    <row r="21" spans="1:11" ht="18.95" customHeight="1">
      <c r="A21" s="79"/>
      <c r="B21" s="80"/>
      <c r="C21" s="81" t="s">
        <v>43</v>
      </c>
      <c r="D21" s="28" t="s">
        <v>171</v>
      </c>
      <c r="E21" s="42" t="s">
        <v>170</v>
      </c>
      <c r="F21" s="48" t="s">
        <v>347</v>
      </c>
      <c r="G21" s="48">
        <v>20</v>
      </c>
      <c r="H21" s="13">
        <v>20</v>
      </c>
      <c r="I21" s="67"/>
      <c r="J21" s="68"/>
      <c r="K21" s="69"/>
    </row>
    <row r="22" spans="1:11" ht="18.95" customHeight="1">
      <c r="A22" s="79"/>
      <c r="B22" s="80"/>
      <c r="C22" s="81"/>
      <c r="D22" s="28"/>
      <c r="E22" s="42"/>
      <c r="F22" s="47"/>
      <c r="G22" s="47"/>
      <c r="H22" s="13"/>
      <c r="I22" s="67"/>
      <c r="J22" s="68"/>
      <c r="K22" s="69"/>
    </row>
    <row r="23" spans="1:11" ht="18.95" customHeight="1">
      <c r="A23" s="79"/>
      <c r="B23" s="80" t="s">
        <v>46</v>
      </c>
      <c r="C23" s="81" t="s">
        <v>47</v>
      </c>
      <c r="D23" s="21"/>
      <c r="E23" s="22"/>
      <c r="F23" s="21"/>
      <c r="G23" s="21"/>
      <c r="H23" s="13"/>
      <c r="I23" s="67"/>
      <c r="J23" s="68"/>
      <c r="K23" s="69"/>
    </row>
    <row r="24" spans="1:11" ht="18.95" customHeight="1">
      <c r="A24" s="79"/>
      <c r="B24" s="80"/>
      <c r="C24" s="81"/>
      <c r="D24" s="46"/>
      <c r="E24" s="13"/>
      <c r="F24" s="13"/>
      <c r="G24" s="13"/>
      <c r="H24" s="13"/>
      <c r="I24" s="67"/>
      <c r="J24" s="68"/>
      <c r="K24" s="69"/>
    </row>
    <row r="25" spans="1:11" ht="18.95" customHeight="1">
      <c r="A25" s="79"/>
      <c r="B25" s="80"/>
      <c r="C25" s="81" t="s">
        <v>48</v>
      </c>
      <c r="D25" s="28" t="s">
        <v>169</v>
      </c>
      <c r="E25" s="42" t="s">
        <v>168</v>
      </c>
      <c r="F25" s="44" t="s">
        <v>168</v>
      </c>
      <c r="G25" s="44">
        <v>15</v>
      </c>
      <c r="H25" s="13">
        <v>15</v>
      </c>
      <c r="I25" s="67"/>
      <c r="J25" s="68"/>
      <c r="K25" s="69"/>
    </row>
    <row r="26" spans="1:11" ht="18.95" customHeight="1">
      <c r="A26" s="79"/>
      <c r="B26" s="80"/>
      <c r="C26" s="81"/>
      <c r="D26" s="28" t="s">
        <v>167</v>
      </c>
      <c r="E26" s="42" t="s">
        <v>166</v>
      </c>
      <c r="F26" s="44" t="s">
        <v>166</v>
      </c>
      <c r="G26" s="44">
        <v>15</v>
      </c>
      <c r="H26" s="13">
        <v>15</v>
      </c>
      <c r="I26" s="67"/>
      <c r="J26" s="68"/>
      <c r="K26" s="69"/>
    </row>
    <row r="27" spans="1:11" ht="18.95" customHeight="1">
      <c r="A27" s="79"/>
      <c r="B27" s="80"/>
      <c r="C27" s="81" t="s">
        <v>51</v>
      </c>
      <c r="D27" s="45"/>
      <c r="E27" s="25"/>
      <c r="F27" s="25"/>
      <c r="G27" s="25"/>
      <c r="H27" s="26"/>
      <c r="I27" s="67"/>
      <c r="J27" s="68"/>
      <c r="K27" s="69"/>
    </row>
    <row r="28" spans="1:11" ht="18.95" customHeight="1">
      <c r="A28" s="79"/>
      <c r="B28" s="80"/>
      <c r="C28" s="81"/>
      <c r="D28" s="27"/>
      <c r="E28" s="27"/>
      <c r="F28" s="13"/>
      <c r="G28" s="13"/>
      <c r="H28" s="27"/>
      <c r="I28" s="67"/>
      <c r="J28" s="68"/>
      <c r="K28" s="69"/>
    </row>
    <row r="29" spans="1:11" ht="18.95" customHeight="1">
      <c r="A29" s="79"/>
      <c r="B29" s="80"/>
      <c r="C29" s="81" t="s">
        <v>52</v>
      </c>
      <c r="D29" s="21"/>
      <c r="E29" s="21"/>
      <c r="F29" s="13"/>
      <c r="G29" s="13"/>
      <c r="H29" s="27"/>
      <c r="I29" s="67"/>
      <c r="J29" s="68"/>
      <c r="K29" s="69"/>
    </row>
    <row r="30" spans="1:11" ht="18.95" customHeight="1">
      <c r="A30" s="79"/>
      <c r="B30" s="80"/>
      <c r="C30" s="81"/>
      <c r="D30" s="28"/>
      <c r="E30" s="28"/>
      <c r="F30" s="13"/>
      <c r="G30" s="13"/>
      <c r="H30" s="27"/>
      <c r="I30" s="67"/>
      <c r="J30" s="68"/>
      <c r="K30" s="69"/>
    </row>
    <row r="31" spans="1:11" ht="18.95" customHeight="1">
      <c r="A31" s="79"/>
      <c r="B31" s="80" t="s">
        <v>394</v>
      </c>
      <c r="C31" s="81" t="s">
        <v>54</v>
      </c>
      <c r="D31" s="28" t="s">
        <v>165</v>
      </c>
      <c r="E31" s="28" t="s">
        <v>385</v>
      </c>
      <c r="F31" s="129">
        <v>0.98350000000000004</v>
      </c>
      <c r="G31" s="13">
        <v>10</v>
      </c>
      <c r="H31" s="27">
        <v>10</v>
      </c>
      <c r="I31" s="67"/>
      <c r="J31" s="68"/>
      <c r="K31" s="69"/>
    </row>
    <row r="32" spans="1:11" ht="18.95" customHeight="1">
      <c r="A32" s="79"/>
      <c r="B32" s="80"/>
      <c r="C32" s="81"/>
      <c r="D32" s="45"/>
      <c r="E32" s="25"/>
      <c r="F32" s="13"/>
      <c r="G32" s="13"/>
      <c r="H32" s="27"/>
      <c r="I32" s="67"/>
      <c r="J32" s="68"/>
      <c r="K32" s="69"/>
    </row>
    <row r="33" spans="1:11" ht="19.5" customHeight="1">
      <c r="A33" s="70" t="s">
        <v>56</v>
      </c>
      <c r="B33" s="71"/>
      <c r="C33" s="71"/>
      <c r="D33" s="71"/>
      <c r="E33" s="71"/>
      <c r="F33" s="85"/>
      <c r="G33" s="39">
        <v>100</v>
      </c>
      <c r="H33" s="27">
        <v>100</v>
      </c>
      <c r="I33" s="67"/>
      <c r="J33" s="68"/>
      <c r="K33" s="69"/>
    </row>
    <row r="34" spans="1:11" ht="53.1" customHeight="1">
      <c r="A34" s="19" t="s">
        <v>57</v>
      </c>
      <c r="B34" s="72" t="s">
        <v>392</v>
      </c>
      <c r="C34" s="72"/>
      <c r="D34" s="72"/>
      <c r="E34" s="72"/>
      <c r="F34" s="72"/>
      <c r="G34" s="72"/>
      <c r="H34" s="72"/>
      <c r="I34" s="72"/>
      <c r="J34" s="72"/>
      <c r="K34" s="72"/>
    </row>
    <row r="35" spans="1:11" ht="22.5" customHeight="1">
      <c r="A35" s="29"/>
      <c r="B35" s="74" t="s">
        <v>58</v>
      </c>
      <c r="C35" s="74"/>
      <c r="D35" s="74"/>
      <c r="E35" s="30"/>
      <c r="F35" s="30" t="s">
        <v>59</v>
      </c>
      <c r="G35" s="30"/>
      <c r="H35" s="30"/>
      <c r="I35" s="30"/>
      <c r="J35" s="30"/>
      <c r="K35" s="31"/>
    </row>
    <row r="36" spans="1:11" s="32" customFormat="1" ht="125.1" customHeight="1">
      <c r="A36" s="75" t="s">
        <v>60</v>
      </c>
      <c r="B36" s="75"/>
      <c r="C36" s="75"/>
      <c r="D36" s="75"/>
      <c r="E36" s="75"/>
      <c r="F36" s="75"/>
      <c r="G36" s="75"/>
      <c r="H36" s="75"/>
      <c r="I36" s="75"/>
      <c r="J36" s="75"/>
      <c r="K36" s="75"/>
    </row>
    <row r="37" spans="1:11" s="33" customFormat="1" ht="27.95" customHeight="1">
      <c r="A37" s="76"/>
      <c r="B37" s="76"/>
      <c r="C37" s="76"/>
      <c r="D37" s="76"/>
      <c r="E37" s="76"/>
      <c r="F37" s="76"/>
      <c r="G37" s="76"/>
      <c r="H37" s="76"/>
      <c r="I37" s="76"/>
      <c r="J37" s="76"/>
      <c r="K37" s="76"/>
    </row>
    <row r="38" spans="1:11" s="2" customFormat="1"/>
    <row r="39" spans="1:11" s="2" customFormat="1"/>
  </sheetData>
  <mergeCells count="58">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I19:K19"/>
    <mergeCell ref="B12:E12"/>
    <mergeCell ref="F12:K12"/>
    <mergeCell ref="B13:E13"/>
    <mergeCell ref="F13:K13"/>
    <mergeCell ref="I14:K14"/>
    <mergeCell ref="I15:K15"/>
    <mergeCell ref="I16:K16"/>
    <mergeCell ref="I17:K17"/>
    <mergeCell ref="I18:K18"/>
    <mergeCell ref="I31:K31"/>
    <mergeCell ref="I20:K20"/>
    <mergeCell ref="I21:K21"/>
    <mergeCell ref="I22:K22"/>
    <mergeCell ref="I23:K23"/>
    <mergeCell ref="I24:K24"/>
    <mergeCell ref="I25:K25"/>
    <mergeCell ref="I26:K26"/>
    <mergeCell ref="I27:K27"/>
    <mergeCell ref="I28:K28"/>
    <mergeCell ref="I29:K29"/>
    <mergeCell ref="I30:K30"/>
    <mergeCell ref="B35:D35"/>
    <mergeCell ref="A36:K36"/>
    <mergeCell ref="A37:K37"/>
    <mergeCell ref="A12:A13"/>
    <mergeCell ref="A14:A32"/>
    <mergeCell ref="B15:B22"/>
    <mergeCell ref="B23:B30"/>
    <mergeCell ref="B31:B32"/>
    <mergeCell ref="C15:C16"/>
    <mergeCell ref="C17:C18"/>
    <mergeCell ref="I32:K32"/>
    <mergeCell ref="A33:F33"/>
    <mergeCell ref="I33:K33"/>
    <mergeCell ref="C29:C30"/>
    <mergeCell ref="C31:C32"/>
    <mergeCell ref="B34:K34"/>
    <mergeCell ref="C19:C20"/>
    <mergeCell ref="C21:C22"/>
    <mergeCell ref="C23:C24"/>
    <mergeCell ref="C25:C26"/>
    <mergeCell ref="C27:C28"/>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22" workbookViewId="0">
      <selection activeCell="H16" sqref="H16:H32"/>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348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349</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49">
        <v>131.02000000000001</v>
      </c>
      <c r="F7" s="49">
        <v>131.02000000000001</v>
      </c>
      <c r="G7" s="82">
        <v>0</v>
      </c>
      <c r="H7" s="83"/>
      <c r="I7" s="13" t="s">
        <v>17</v>
      </c>
      <c r="J7" s="14">
        <v>0</v>
      </c>
      <c r="K7" s="15">
        <v>0</v>
      </c>
    </row>
    <row r="8" spans="1:11" ht="18.95" customHeight="1">
      <c r="A8" s="92"/>
      <c r="B8" s="93"/>
      <c r="C8" s="94"/>
      <c r="D8" s="16" t="s">
        <v>18</v>
      </c>
      <c r="E8" s="49">
        <v>131.02000000000001</v>
      </c>
      <c r="F8" s="49">
        <v>131.02000000000001</v>
      </c>
      <c r="G8" s="82">
        <v>0</v>
      </c>
      <c r="H8" s="83"/>
      <c r="I8" s="13" t="s">
        <v>19</v>
      </c>
      <c r="J8" s="13" t="s">
        <v>19</v>
      </c>
      <c r="K8" s="13" t="s">
        <v>19</v>
      </c>
    </row>
    <row r="9" spans="1:11" ht="18.95" customHeight="1">
      <c r="A9" s="92"/>
      <c r="B9" s="93"/>
      <c r="C9" s="94"/>
      <c r="D9" s="17" t="s">
        <v>20</v>
      </c>
      <c r="E9" s="49">
        <v>131.02000000000001</v>
      </c>
      <c r="F9" s="49">
        <v>131.02000000000001</v>
      </c>
      <c r="G9" s="82">
        <v>0</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350</v>
      </c>
      <c r="C13" s="83"/>
      <c r="D13" s="83"/>
      <c r="E13" s="87"/>
      <c r="F13" s="88" t="s">
        <v>351</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81" t="s">
        <v>34</v>
      </c>
      <c r="D15" s="28"/>
      <c r="E15" s="42"/>
      <c r="F15" s="28"/>
      <c r="G15" s="13"/>
      <c r="H15" s="13"/>
      <c r="I15" s="107" t="s">
        <v>164</v>
      </c>
      <c r="J15" s="108"/>
      <c r="K15" s="109"/>
    </row>
    <row r="16" spans="1:11" ht="56.25" customHeight="1">
      <c r="A16" s="79"/>
      <c r="B16" s="80"/>
      <c r="C16" s="81"/>
      <c r="D16" s="62" t="s">
        <v>352</v>
      </c>
      <c r="E16" s="42">
        <v>1</v>
      </c>
      <c r="F16" s="53"/>
      <c r="G16" s="53">
        <v>10</v>
      </c>
      <c r="H16" s="13">
        <v>0</v>
      </c>
      <c r="I16" s="110"/>
      <c r="J16" s="111"/>
      <c r="K16" s="112"/>
    </row>
    <row r="17" spans="1:11" ht="36.75" customHeight="1">
      <c r="A17" s="79"/>
      <c r="B17" s="80"/>
      <c r="C17" s="81" t="s">
        <v>37</v>
      </c>
      <c r="D17" s="62" t="s">
        <v>38</v>
      </c>
      <c r="E17" s="42">
        <v>1</v>
      </c>
      <c r="F17" s="53"/>
      <c r="G17" s="53">
        <v>10</v>
      </c>
      <c r="H17" s="23">
        <v>0</v>
      </c>
      <c r="I17" s="110"/>
      <c r="J17" s="111"/>
      <c r="K17" s="112"/>
    </row>
    <row r="18" spans="1:11" ht="36.75" customHeight="1">
      <c r="A18" s="79"/>
      <c r="B18" s="80"/>
      <c r="C18" s="81"/>
      <c r="D18" s="62" t="s">
        <v>160</v>
      </c>
      <c r="E18" s="42">
        <v>1</v>
      </c>
      <c r="F18" s="53"/>
      <c r="G18" s="53">
        <v>10</v>
      </c>
      <c r="H18" s="23">
        <v>0</v>
      </c>
      <c r="I18" s="110"/>
      <c r="J18" s="111"/>
      <c r="K18" s="112"/>
    </row>
    <row r="19" spans="1:11" ht="45" customHeight="1">
      <c r="A19" s="79"/>
      <c r="B19" s="80"/>
      <c r="C19" s="81" t="s">
        <v>40</v>
      </c>
      <c r="D19" s="62" t="s">
        <v>159</v>
      </c>
      <c r="E19" s="21" t="s">
        <v>158</v>
      </c>
      <c r="F19" s="53"/>
      <c r="G19" s="53">
        <v>10</v>
      </c>
      <c r="H19" s="23">
        <v>0</v>
      </c>
      <c r="I19" s="110"/>
      <c r="J19" s="111"/>
      <c r="K19" s="112"/>
    </row>
    <row r="20" spans="1:11" ht="18.95" customHeight="1">
      <c r="A20" s="79"/>
      <c r="B20" s="80"/>
      <c r="C20" s="81"/>
      <c r="D20" s="28"/>
      <c r="E20" s="42"/>
      <c r="F20" s="28"/>
      <c r="G20" s="28"/>
      <c r="H20" s="13"/>
      <c r="I20" s="110"/>
      <c r="J20" s="111"/>
      <c r="K20" s="112"/>
    </row>
    <row r="21" spans="1:11" ht="18.95" customHeight="1">
      <c r="A21" s="79"/>
      <c r="B21" s="80"/>
      <c r="C21" s="81" t="s">
        <v>43</v>
      </c>
      <c r="D21" s="28" t="s">
        <v>163</v>
      </c>
      <c r="E21" s="42" t="s">
        <v>162</v>
      </c>
      <c r="F21" s="53"/>
      <c r="G21" s="53">
        <v>10</v>
      </c>
      <c r="H21" s="13">
        <v>0</v>
      </c>
      <c r="I21" s="110"/>
      <c r="J21" s="111"/>
      <c r="K21" s="112"/>
    </row>
    <row r="22" spans="1:11" ht="18.95" customHeight="1">
      <c r="A22" s="79"/>
      <c r="B22" s="80"/>
      <c r="C22" s="81"/>
      <c r="D22" s="28"/>
      <c r="E22" s="42"/>
      <c r="F22" s="28"/>
      <c r="G22" s="28"/>
      <c r="H22" s="13"/>
      <c r="I22" s="110"/>
      <c r="J22" s="111"/>
      <c r="K22" s="112"/>
    </row>
    <row r="23" spans="1:11" ht="18.95" customHeight="1">
      <c r="A23" s="79"/>
      <c r="B23" s="80" t="s">
        <v>46</v>
      </c>
      <c r="C23" s="81" t="s">
        <v>47</v>
      </c>
      <c r="D23" s="62"/>
      <c r="E23" s="22"/>
      <c r="F23" s="21"/>
      <c r="G23" s="21"/>
      <c r="H23" s="13"/>
      <c r="I23" s="110"/>
      <c r="J23" s="111"/>
      <c r="K23" s="112"/>
    </row>
    <row r="24" spans="1:11" ht="18.95" customHeight="1">
      <c r="A24" s="79"/>
      <c r="B24" s="80"/>
      <c r="C24" s="81"/>
      <c r="D24" s="15"/>
      <c r="E24" s="13"/>
      <c r="F24" s="13"/>
      <c r="G24" s="13"/>
      <c r="H24" s="13"/>
      <c r="I24" s="110"/>
      <c r="J24" s="111"/>
      <c r="K24" s="112"/>
    </row>
    <row r="25" spans="1:11" ht="18.95" customHeight="1">
      <c r="A25" s="79"/>
      <c r="B25" s="80"/>
      <c r="C25" s="81" t="s">
        <v>48</v>
      </c>
      <c r="D25" s="62" t="s">
        <v>49</v>
      </c>
      <c r="E25" s="42" t="s">
        <v>50</v>
      </c>
      <c r="F25" s="44"/>
      <c r="G25" s="44">
        <v>30</v>
      </c>
      <c r="H25" s="13">
        <v>30</v>
      </c>
      <c r="I25" s="110"/>
      <c r="J25" s="111"/>
      <c r="K25" s="112"/>
    </row>
    <row r="26" spans="1:11" ht="18.95" customHeight="1">
      <c r="A26" s="79"/>
      <c r="B26" s="80"/>
      <c r="C26" s="81"/>
      <c r="D26" s="62"/>
      <c r="E26" s="42"/>
      <c r="F26" s="24"/>
      <c r="G26" s="24"/>
      <c r="H26" s="13"/>
      <c r="I26" s="110"/>
      <c r="J26" s="111"/>
      <c r="K26" s="112"/>
    </row>
    <row r="27" spans="1:11" ht="18.95" customHeight="1">
      <c r="A27" s="79"/>
      <c r="B27" s="80"/>
      <c r="C27" s="81" t="s">
        <v>51</v>
      </c>
      <c r="D27" s="65"/>
      <c r="E27" s="25"/>
      <c r="F27" s="25"/>
      <c r="G27" s="25"/>
      <c r="H27" s="26"/>
      <c r="I27" s="110"/>
      <c r="J27" s="111"/>
      <c r="K27" s="112"/>
    </row>
    <row r="28" spans="1:11" ht="18.95" customHeight="1">
      <c r="A28" s="79"/>
      <c r="B28" s="80"/>
      <c r="C28" s="81"/>
      <c r="D28" s="26"/>
      <c r="E28" s="27"/>
      <c r="F28" s="27"/>
      <c r="G28" s="27"/>
      <c r="H28" s="27"/>
      <c r="I28" s="110"/>
      <c r="J28" s="111"/>
      <c r="K28" s="112"/>
    </row>
    <row r="29" spans="1:11" ht="18.95" customHeight="1">
      <c r="A29" s="79"/>
      <c r="B29" s="80"/>
      <c r="C29" s="81" t="s">
        <v>52</v>
      </c>
      <c r="D29" s="62"/>
      <c r="E29" s="21"/>
      <c r="F29" s="27"/>
      <c r="G29" s="27"/>
      <c r="H29" s="27"/>
      <c r="I29" s="110"/>
      <c r="J29" s="111"/>
      <c r="K29" s="112"/>
    </row>
    <row r="30" spans="1:11" ht="18.95" customHeight="1">
      <c r="A30" s="79"/>
      <c r="B30" s="80"/>
      <c r="C30" s="81"/>
      <c r="D30" s="28"/>
      <c r="E30" s="28"/>
      <c r="F30" s="27"/>
      <c r="G30" s="27"/>
      <c r="H30" s="27"/>
      <c r="I30" s="110"/>
      <c r="J30" s="111"/>
      <c r="K30" s="112"/>
    </row>
    <row r="31" spans="1:11" ht="18.95" customHeight="1">
      <c r="A31" s="79"/>
      <c r="B31" s="80" t="s">
        <v>394</v>
      </c>
      <c r="C31" s="81" t="s">
        <v>54</v>
      </c>
      <c r="D31" s="62"/>
      <c r="E31" s="28"/>
      <c r="F31" s="27"/>
      <c r="G31" s="27"/>
      <c r="H31" s="27"/>
      <c r="I31" s="110"/>
      <c r="J31" s="111"/>
      <c r="K31" s="112"/>
    </row>
    <row r="32" spans="1:11" ht="18.95" customHeight="1">
      <c r="A32" s="79"/>
      <c r="B32" s="80"/>
      <c r="C32" s="81"/>
      <c r="D32" s="62" t="s">
        <v>55</v>
      </c>
      <c r="E32" s="28" t="s">
        <v>385</v>
      </c>
      <c r="F32" s="129">
        <v>0.98350000000000004</v>
      </c>
      <c r="G32" s="27">
        <v>10</v>
      </c>
      <c r="H32" s="27">
        <v>10</v>
      </c>
      <c r="I32" s="113"/>
      <c r="J32" s="114"/>
      <c r="K32" s="115"/>
    </row>
    <row r="33" spans="1:11" ht="19.5" customHeight="1">
      <c r="A33" s="70" t="s">
        <v>56</v>
      </c>
      <c r="B33" s="71"/>
      <c r="C33" s="71"/>
      <c r="D33" s="71"/>
      <c r="E33" s="71"/>
      <c r="F33" s="71"/>
      <c r="G33" s="9">
        <v>100</v>
      </c>
      <c r="H33" s="9">
        <v>40</v>
      </c>
      <c r="I33" s="67"/>
      <c r="J33" s="68"/>
      <c r="K33" s="69"/>
    </row>
    <row r="34" spans="1:11" ht="53.1" customHeight="1">
      <c r="A34" s="19" t="s">
        <v>57</v>
      </c>
      <c r="B34" s="72" t="s">
        <v>395</v>
      </c>
      <c r="C34" s="72"/>
      <c r="D34" s="72"/>
      <c r="E34" s="72"/>
      <c r="F34" s="72"/>
      <c r="G34" s="72"/>
      <c r="H34" s="72"/>
      <c r="I34" s="72"/>
      <c r="J34" s="72"/>
      <c r="K34" s="72"/>
    </row>
    <row r="35" spans="1:11" ht="22.5" customHeight="1">
      <c r="A35" s="29"/>
      <c r="B35" s="74" t="s">
        <v>58</v>
      </c>
      <c r="C35" s="74"/>
      <c r="D35" s="74"/>
      <c r="E35" s="30"/>
      <c r="F35" s="30" t="s">
        <v>59</v>
      </c>
      <c r="G35" s="30"/>
      <c r="H35" s="30"/>
      <c r="I35" s="30"/>
      <c r="J35" s="30"/>
      <c r="K35" s="31"/>
    </row>
    <row r="36" spans="1:11" s="32" customFormat="1" ht="125.1" customHeight="1">
      <c r="A36" s="75" t="s">
        <v>60</v>
      </c>
      <c r="B36" s="75"/>
      <c r="C36" s="75"/>
      <c r="D36" s="75"/>
      <c r="E36" s="75"/>
      <c r="F36" s="75"/>
      <c r="G36" s="75"/>
      <c r="H36" s="75"/>
      <c r="I36" s="75"/>
      <c r="J36" s="75"/>
      <c r="K36" s="75"/>
    </row>
    <row r="37" spans="1:11" s="33" customFormat="1" ht="27.95" customHeight="1">
      <c r="A37" s="76"/>
      <c r="B37" s="76"/>
      <c r="C37" s="76"/>
      <c r="D37" s="76"/>
      <c r="E37" s="76"/>
      <c r="F37" s="76"/>
      <c r="G37" s="76"/>
      <c r="H37" s="76"/>
      <c r="I37" s="76"/>
      <c r="J37" s="76"/>
      <c r="K37" s="76"/>
    </row>
    <row r="38" spans="1:11" s="2" customFormat="1"/>
    <row r="39" spans="1:11" s="2" customFormat="1"/>
  </sheetData>
  <mergeCells count="41">
    <mergeCell ref="A2:K2"/>
    <mergeCell ref="A3:C3"/>
    <mergeCell ref="E3:G3"/>
    <mergeCell ref="I3:K3"/>
    <mergeCell ref="A4:C4"/>
    <mergeCell ref="D4:K4"/>
    <mergeCell ref="A5:C5"/>
    <mergeCell ref="G5:K5"/>
    <mergeCell ref="G6:H6"/>
    <mergeCell ref="G7:H7"/>
    <mergeCell ref="G8:H8"/>
    <mergeCell ref="B12:E12"/>
    <mergeCell ref="F12:K12"/>
    <mergeCell ref="B13:E13"/>
    <mergeCell ref="F13:K13"/>
    <mergeCell ref="A6:C11"/>
    <mergeCell ref="G9:H9"/>
    <mergeCell ref="G10:H10"/>
    <mergeCell ref="G11:H11"/>
    <mergeCell ref="B35:D35"/>
    <mergeCell ref="I15:K32"/>
    <mergeCell ref="C21:C22"/>
    <mergeCell ref="C23:C24"/>
    <mergeCell ref="C25:C26"/>
    <mergeCell ref="C27:C28"/>
    <mergeCell ref="C29:C30"/>
    <mergeCell ref="C31:C32"/>
    <mergeCell ref="A36:K36"/>
    <mergeCell ref="A37:K37"/>
    <mergeCell ref="A12:A13"/>
    <mergeCell ref="A14:A32"/>
    <mergeCell ref="B15:B22"/>
    <mergeCell ref="B23:B30"/>
    <mergeCell ref="B31:B32"/>
    <mergeCell ref="C15:C16"/>
    <mergeCell ref="C17:C18"/>
    <mergeCell ref="C19:C20"/>
    <mergeCell ref="I14:K14"/>
    <mergeCell ref="A33:F33"/>
    <mergeCell ref="I33:K33"/>
    <mergeCell ref="B34:K34"/>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9" workbookViewId="0">
      <selection activeCell="B34" sqref="B34:K34"/>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320</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353</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49">
        <v>354.18</v>
      </c>
      <c r="F7" s="49">
        <v>354.18</v>
      </c>
      <c r="G7" s="82">
        <v>252.82</v>
      </c>
      <c r="H7" s="83"/>
      <c r="I7" s="13" t="s">
        <v>17</v>
      </c>
      <c r="J7" s="130">
        <f>G7/F7</f>
        <v>0.71381783274041444</v>
      </c>
      <c r="K7" s="52">
        <v>7.14</v>
      </c>
    </row>
    <row r="8" spans="1:11" ht="18.95" customHeight="1">
      <c r="A8" s="92"/>
      <c r="B8" s="93"/>
      <c r="C8" s="94"/>
      <c r="D8" s="16" t="s">
        <v>18</v>
      </c>
      <c r="E8" s="49">
        <v>354.18</v>
      </c>
      <c r="F8" s="49">
        <v>354.18</v>
      </c>
      <c r="G8" s="82">
        <v>252.82</v>
      </c>
      <c r="H8" s="83"/>
      <c r="I8" s="13" t="s">
        <v>19</v>
      </c>
      <c r="J8" s="13" t="s">
        <v>19</v>
      </c>
      <c r="K8" s="13" t="s">
        <v>19</v>
      </c>
    </row>
    <row r="9" spans="1:11" ht="18.95" customHeight="1">
      <c r="A9" s="92"/>
      <c r="B9" s="93"/>
      <c r="C9" s="94"/>
      <c r="D9" s="17" t="s">
        <v>20</v>
      </c>
      <c r="E9" s="49">
        <v>354.18</v>
      </c>
      <c r="F9" s="49">
        <v>354.18</v>
      </c>
      <c r="G9" s="82">
        <v>252.82</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139</v>
      </c>
      <c r="C13" s="83"/>
      <c r="D13" s="83"/>
      <c r="E13" s="87"/>
      <c r="F13" s="88" t="s">
        <v>161</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81" t="s">
        <v>34</v>
      </c>
      <c r="D15" s="28"/>
      <c r="E15" s="42"/>
      <c r="F15" s="28"/>
      <c r="G15" s="13"/>
      <c r="H15" s="13"/>
      <c r="I15" s="116" t="s">
        <v>161</v>
      </c>
      <c r="J15" s="117"/>
      <c r="K15" s="118"/>
    </row>
    <row r="16" spans="1:11" ht="42.75">
      <c r="A16" s="79"/>
      <c r="B16" s="80"/>
      <c r="C16" s="81"/>
      <c r="D16" s="62" t="s">
        <v>35</v>
      </c>
      <c r="E16" s="42">
        <v>1</v>
      </c>
      <c r="F16" s="41">
        <v>0.71379999999999999</v>
      </c>
      <c r="G16" s="13">
        <v>10</v>
      </c>
      <c r="H16" s="13">
        <v>7</v>
      </c>
      <c r="I16" s="119"/>
      <c r="J16" s="120"/>
      <c r="K16" s="121"/>
    </row>
    <row r="17" spans="1:11" ht="28.5">
      <c r="A17" s="79"/>
      <c r="B17" s="80"/>
      <c r="C17" s="81" t="s">
        <v>37</v>
      </c>
      <c r="D17" s="62" t="s">
        <v>38</v>
      </c>
      <c r="E17" s="42">
        <v>1</v>
      </c>
      <c r="F17" s="41">
        <v>0.71379999999999999</v>
      </c>
      <c r="G17" s="13">
        <v>10</v>
      </c>
      <c r="H17" s="13">
        <v>7</v>
      </c>
      <c r="I17" s="119"/>
      <c r="J17" s="120"/>
      <c r="K17" s="121"/>
    </row>
    <row r="18" spans="1:11" ht="28.5">
      <c r="A18" s="79"/>
      <c r="B18" s="80"/>
      <c r="C18" s="81"/>
      <c r="D18" s="62" t="s">
        <v>160</v>
      </c>
      <c r="E18" s="42">
        <v>1</v>
      </c>
      <c r="F18" s="41">
        <v>0.71379999999999999</v>
      </c>
      <c r="G18" s="13">
        <v>10</v>
      </c>
      <c r="H18" s="13">
        <v>7</v>
      </c>
      <c r="I18" s="119"/>
      <c r="J18" s="120"/>
      <c r="K18" s="121"/>
    </row>
    <row r="19" spans="1:11" ht="18.95" customHeight="1">
      <c r="A19" s="79"/>
      <c r="B19" s="80"/>
      <c r="C19" s="81" t="s">
        <v>40</v>
      </c>
      <c r="D19" s="62" t="s">
        <v>159</v>
      </c>
      <c r="E19" s="21" t="s">
        <v>158</v>
      </c>
      <c r="F19" s="41">
        <v>1</v>
      </c>
      <c r="G19" s="13">
        <v>10</v>
      </c>
      <c r="H19" s="13">
        <f>G19*F19</f>
        <v>10</v>
      </c>
      <c r="I19" s="119"/>
      <c r="J19" s="120"/>
      <c r="K19" s="121"/>
    </row>
    <row r="20" spans="1:11" ht="18.95" customHeight="1">
      <c r="A20" s="79"/>
      <c r="B20" s="80"/>
      <c r="C20" s="81"/>
      <c r="D20" s="28"/>
      <c r="E20" s="42"/>
      <c r="F20" s="28"/>
      <c r="G20" s="13"/>
      <c r="H20" s="13"/>
      <c r="I20" s="119"/>
      <c r="J20" s="120"/>
      <c r="K20" s="121"/>
    </row>
    <row r="21" spans="1:11" ht="18.95" customHeight="1">
      <c r="A21" s="79"/>
      <c r="B21" s="80"/>
      <c r="C21" s="81" t="s">
        <v>43</v>
      </c>
      <c r="D21" s="28" t="s">
        <v>157</v>
      </c>
      <c r="E21" s="49">
        <v>354.18</v>
      </c>
      <c r="F21" s="41">
        <v>0.71379999999999999</v>
      </c>
      <c r="G21" s="13">
        <v>10</v>
      </c>
      <c r="H21" s="13">
        <v>7.14</v>
      </c>
      <c r="I21" s="119"/>
      <c r="J21" s="120"/>
      <c r="K21" s="121"/>
    </row>
    <row r="22" spans="1:11" ht="18.95" customHeight="1">
      <c r="A22" s="79"/>
      <c r="B22" s="80"/>
      <c r="C22" s="81"/>
      <c r="D22" s="28"/>
      <c r="E22" s="42"/>
      <c r="F22" s="28"/>
      <c r="G22" s="13"/>
      <c r="H22" s="13"/>
      <c r="I22" s="119"/>
      <c r="J22" s="120"/>
      <c r="K22" s="121"/>
    </row>
    <row r="23" spans="1:11" ht="18.95" customHeight="1">
      <c r="A23" s="79"/>
      <c r="B23" s="80" t="s">
        <v>46</v>
      </c>
      <c r="C23" s="81" t="s">
        <v>47</v>
      </c>
      <c r="D23" s="62"/>
      <c r="E23" s="22"/>
      <c r="F23" s="21"/>
      <c r="G23" s="13"/>
      <c r="H23" s="13"/>
      <c r="I23" s="119"/>
      <c r="J23" s="120"/>
      <c r="K23" s="121"/>
    </row>
    <row r="24" spans="1:11" ht="18.95" customHeight="1">
      <c r="A24" s="79"/>
      <c r="B24" s="80"/>
      <c r="C24" s="81"/>
      <c r="D24" s="15"/>
      <c r="E24" s="13"/>
      <c r="F24" s="13"/>
      <c r="G24" s="13"/>
      <c r="H24" s="13"/>
      <c r="I24" s="119"/>
      <c r="J24" s="120"/>
      <c r="K24" s="121"/>
    </row>
    <row r="25" spans="1:11" ht="18.95" customHeight="1">
      <c r="A25" s="79"/>
      <c r="B25" s="80"/>
      <c r="C25" s="81" t="s">
        <v>48</v>
      </c>
      <c r="D25" s="62" t="s">
        <v>49</v>
      </c>
      <c r="E25" s="42" t="s">
        <v>50</v>
      </c>
      <c r="F25" s="41">
        <v>1</v>
      </c>
      <c r="G25" s="13">
        <v>30</v>
      </c>
      <c r="H25" s="13">
        <f>G25*F25</f>
        <v>30</v>
      </c>
      <c r="I25" s="119"/>
      <c r="J25" s="120"/>
      <c r="K25" s="121"/>
    </row>
    <row r="26" spans="1:11" ht="18.95" customHeight="1">
      <c r="A26" s="79"/>
      <c r="B26" s="80"/>
      <c r="C26" s="81"/>
      <c r="D26" s="62"/>
      <c r="E26" s="42"/>
      <c r="F26" s="24"/>
      <c r="G26" s="13"/>
      <c r="H26" s="13"/>
      <c r="I26" s="119"/>
      <c r="J26" s="120"/>
      <c r="K26" s="121"/>
    </row>
    <row r="27" spans="1:11" ht="18.95" customHeight="1">
      <c r="A27" s="79"/>
      <c r="B27" s="80"/>
      <c r="C27" s="81" t="s">
        <v>51</v>
      </c>
      <c r="D27" s="65"/>
      <c r="E27" s="25"/>
      <c r="F27" s="25"/>
      <c r="G27" s="26"/>
      <c r="H27" s="13"/>
      <c r="I27" s="119"/>
      <c r="J27" s="120"/>
      <c r="K27" s="121"/>
    </row>
    <row r="28" spans="1:11" ht="18.95" customHeight="1">
      <c r="A28" s="79"/>
      <c r="B28" s="80"/>
      <c r="C28" s="81"/>
      <c r="D28" s="26"/>
      <c r="E28" s="27"/>
      <c r="F28" s="27"/>
      <c r="G28" s="27"/>
      <c r="H28" s="13"/>
      <c r="I28" s="119"/>
      <c r="J28" s="120"/>
      <c r="K28" s="121"/>
    </row>
    <row r="29" spans="1:11" ht="18.95" customHeight="1">
      <c r="A29" s="79"/>
      <c r="B29" s="80"/>
      <c r="C29" s="81" t="s">
        <v>52</v>
      </c>
      <c r="D29" s="62"/>
      <c r="E29" s="21"/>
      <c r="F29" s="27"/>
      <c r="G29" s="27"/>
      <c r="H29" s="13"/>
      <c r="I29" s="119"/>
      <c r="J29" s="120"/>
      <c r="K29" s="121"/>
    </row>
    <row r="30" spans="1:11" ht="18.95" customHeight="1">
      <c r="A30" s="79"/>
      <c r="B30" s="80"/>
      <c r="C30" s="81"/>
      <c r="D30" s="28"/>
      <c r="E30" s="28"/>
      <c r="F30" s="27"/>
      <c r="G30" s="27"/>
      <c r="H30" s="13"/>
      <c r="I30" s="119"/>
      <c r="J30" s="120"/>
      <c r="K30" s="121"/>
    </row>
    <row r="31" spans="1:11" ht="18.95" customHeight="1">
      <c r="A31" s="79"/>
      <c r="B31" s="80" t="s">
        <v>394</v>
      </c>
      <c r="C31" s="81" t="s">
        <v>54</v>
      </c>
      <c r="D31" s="62"/>
      <c r="E31" s="28"/>
      <c r="F31" s="27"/>
      <c r="G31" s="27"/>
      <c r="H31" s="13"/>
      <c r="I31" s="119"/>
      <c r="J31" s="120"/>
      <c r="K31" s="121"/>
    </row>
    <row r="32" spans="1:11" ht="18.95" customHeight="1">
      <c r="A32" s="79"/>
      <c r="B32" s="80"/>
      <c r="C32" s="81"/>
      <c r="D32" s="62" t="s">
        <v>55</v>
      </c>
      <c r="E32" s="28" t="s">
        <v>385</v>
      </c>
      <c r="F32" s="129">
        <v>0.98350000000000004</v>
      </c>
      <c r="G32" s="27">
        <v>10</v>
      </c>
      <c r="H32" s="13">
        <v>10</v>
      </c>
      <c r="I32" s="67"/>
      <c r="J32" s="68"/>
      <c r="K32" s="69"/>
    </row>
    <row r="33" spans="1:11" ht="19.5" customHeight="1">
      <c r="A33" s="70" t="s">
        <v>56</v>
      </c>
      <c r="B33" s="71"/>
      <c r="C33" s="71"/>
      <c r="D33" s="71"/>
      <c r="E33" s="71"/>
      <c r="F33" s="71"/>
      <c r="G33" s="9">
        <v>100</v>
      </c>
      <c r="H33" s="52">
        <f>SUM(H16:H32)+K7</f>
        <v>85.28</v>
      </c>
      <c r="I33" s="67"/>
      <c r="J33" s="68"/>
      <c r="K33" s="69"/>
    </row>
    <row r="34" spans="1:11" ht="53.1" customHeight="1">
      <c r="A34" s="19" t="s">
        <v>57</v>
      </c>
      <c r="B34" s="72" t="s">
        <v>396</v>
      </c>
      <c r="C34" s="72"/>
      <c r="D34" s="72"/>
      <c r="E34" s="72"/>
      <c r="F34" s="72"/>
      <c r="G34" s="72"/>
      <c r="H34" s="72"/>
      <c r="I34" s="72"/>
      <c r="J34" s="72"/>
      <c r="K34" s="72"/>
    </row>
    <row r="35" spans="1:11" ht="22.5" customHeight="1">
      <c r="A35" s="29"/>
      <c r="B35" s="74" t="s">
        <v>58</v>
      </c>
      <c r="C35" s="74"/>
      <c r="D35" s="74"/>
      <c r="E35" s="30"/>
      <c r="F35" s="30" t="s">
        <v>59</v>
      </c>
      <c r="G35" s="30"/>
      <c r="H35" s="30"/>
      <c r="I35" s="30"/>
      <c r="J35" s="30"/>
      <c r="K35" s="31"/>
    </row>
    <row r="36" spans="1:11" s="32" customFormat="1" ht="125.1" customHeight="1">
      <c r="A36" s="75" t="s">
        <v>60</v>
      </c>
      <c r="B36" s="75"/>
      <c r="C36" s="75"/>
      <c r="D36" s="75"/>
      <c r="E36" s="75"/>
      <c r="F36" s="75"/>
      <c r="G36" s="75"/>
      <c r="H36" s="75"/>
      <c r="I36" s="75"/>
      <c r="J36" s="75"/>
      <c r="K36" s="75"/>
    </row>
    <row r="37" spans="1:11" s="33" customFormat="1" ht="27.95" customHeight="1">
      <c r="A37" s="76"/>
      <c r="B37" s="76"/>
      <c r="C37" s="76"/>
      <c r="D37" s="76"/>
      <c r="E37" s="76"/>
      <c r="F37" s="76"/>
      <c r="G37" s="76"/>
      <c r="H37" s="76"/>
      <c r="I37" s="76"/>
      <c r="J37" s="76"/>
      <c r="K37" s="76"/>
    </row>
    <row r="38" spans="1:11" s="2" customFormat="1"/>
    <row r="39" spans="1:11" s="2" customFormat="1"/>
  </sheetData>
  <mergeCells count="41">
    <mergeCell ref="A2:K2"/>
    <mergeCell ref="A3:C3"/>
    <mergeCell ref="E3:G3"/>
    <mergeCell ref="I3:K3"/>
    <mergeCell ref="A4:C4"/>
    <mergeCell ref="D4:K4"/>
    <mergeCell ref="A5:C5"/>
    <mergeCell ref="G5:K5"/>
    <mergeCell ref="G6:H6"/>
    <mergeCell ref="G7:H7"/>
    <mergeCell ref="G8:H8"/>
    <mergeCell ref="B12:E12"/>
    <mergeCell ref="F12:K12"/>
    <mergeCell ref="B13:E13"/>
    <mergeCell ref="F13:K13"/>
    <mergeCell ref="A6:C11"/>
    <mergeCell ref="G9:H9"/>
    <mergeCell ref="G10:H10"/>
    <mergeCell ref="G11:H11"/>
    <mergeCell ref="B35:D35"/>
    <mergeCell ref="I15:K32"/>
    <mergeCell ref="C21:C22"/>
    <mergeCell ref="C23:C24"/>
    <mergeCell ref="C25:C26"/>
    <mergeCell ref="C27:C28"/>
    <mergeCell ref="C29:C30"/>
    <mergeCell ref="C31:C32"/>
    <mergeCell ref="A36:K36"/>
    <mergeCell ref="A37:K37"/>
    <mergeCell ref="A12:A13"/>
    <mergeCell ref="A14:A32"/>
    <mergeCell ref="B15:B22"/>
    <mergeCell ref="B23:B30"/>
    <mergeCell ref="B31:B32"/>
    <mergeCell ref="C15:C16"/>
    <mergeCell ref="C17:C18"/>
    <mergeCell ref="C19:C20"/>
    <mergeCell ref="I14:K14"/>
    <mergeCell ref="A33:F33"/>
    <mergeCell ref="I33:K33"/>
    <mergeCell ref="B34:K34"/>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24" workbookViewId="0">
      <selection activeCell="B35" sqref="B35:K35"/>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354</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355</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49">
        <v>46.2</v>
      </c>
      <c r="F7" s="49">
        <v>46.2</v>
      </c>
      <c r="G7" s="82">
        <v>40.86</v>
      </c>
      <c r="H7" s="83"/>
      <c r="I7" s="13" t="s">
        <v>17</v>
      </c>
      <c r="J7" s="130">
        <f>G7/F7</f>
        <v>0.88441558441558432</v>
      </c>
      <c r="K7" s="50">
        <v>8.84</v>
      </c>
    </row>
    <row r="8" spans="1:11" ht="18.95" customHeight="1">
      <c r="A8" s="92"/>
      <c r="B8" s="93"/>
      <c r="C8" s="94"/>
      <c r="D8" s="16" t="s">
        <v>18</v>
      </c>
      <c r="E8" s="49">
        <v>46.2</v>
      </c>
      <c r="F8" s="49">
        <v>46.2</v>
      </c>
      <c r="G8" s="82">
        <v>40.86</v>
      </c>
      <c r="H8" s="83"/>
      <c r="I8" s="13" t="s">
        <v>19</v>
      </c>
      <c r="J8" s="13" t="s">
        <v>19</v>
      </c>
      <c r="K8" s="13" t="s">
        <v>19</v>
      </c>
    </row>
    <row r="9" spans="1:11" ht="18.95" customHeight="1">
      <c r="A9" s="92"/>
      <c r="B9" s="93"/>
      <c r="C9" s="94"/>
      <c r="D9" s="17" t="s">
        <v>20</v>
      </c>
      <c r="E9" s="49">
        <v>46.2</v>
      </c>
      <c r="F9" s="49">
        <v>46.2</v>
      </c>
      <c r="G9" s="82">
        <v>40.86</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356</v>
      </c>
      <c r="C13" s="83"/>
      <c r="D13" s="83"/>
      <c r="E13" s="87"/>
      <c r="F13" s="88" t="s">
        <v>156</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c r="A15" s="79"/>
      <c r="B15" s="80" t="s">
        <v>33</v>
      </c>
      <c r="C15" s="81" t="s">
        <v>34</v>
      </c>
      <c r="D15" s="62" t="s">
        <v>155</v>
      </c>
      <c r="E15" s="22" t="s">
        <v>154</v>
      </c>
      <c r="F15" s="41">
        <v>0.88429999999999997</v>
      </c>
      <c r="G15" s="13">
        <v>5</v>
      </c>
      <c r="H15" s="13">
        <f t="shared" ref="H15:H23" si="0">G15*F15</f>
        <v>4.4215</v>
      </c>
      <c r="I15" s="73"/>
      <c r="J15" s="73"/>
      <c r="K15" s="73"/>
    </row>
    <row r="16" spans="1:11">
      <c r="A16" s="79"/>
      <c r="B16" s="80"/>
      <c r="C16" s="81"/>
      <c r="D16" s="62" t="s">
        <v>153</v>
      </c>
      <c r="E16" s="22">
        <v>0.2</v>
      </c>
      <c r="F16" s="41">
        <v>0.88429999999999997</v>
      </c>
      <c r="G16" s="13">
        <v>5</v>
      </c>
      <c r="H16" s="13">
        <f t="shared" si="0"/>
        <v>4.4215</v>
      </c>
      <c r="I16" s="67"/>
      <c r="J16" s="68"/>
      <c r="K16" s="69"/>
    </row>
    <row r="17" spans="1:11" ht="28.5">
      <c r="A17" s="79"/>
      <c r="B17" s="80"/>
      <c r="C17" s="81" t="s">
        <v>37</v>
      </c>
      <c r="D17" s="62" t="s">
        <v>152</v>
      </c>
      <c r="E17" s="22">
        <v>0.83</v>
      </c>
      <c r="F17" s="41">
        <v>0.88429999999999997</v>
      </c>
      <c r="G17" s="13">
        <v>5</v>
      </c>
      <c r="H17" s="13">
        <f t="shared" si="0"/>
        <v>4.4215</v>
      </c>
      <c r="I17" s="67"/>
      <c r="J17" s="68"/>
      <c r="K17" s="69"/>
    </row>
    <row r="18" spans="1:11" ht="28.5">
      <c r="A18" s="79"/>
      <c r="B18" s="80"/>
      <c r="C18" s="81"/>
      <c r="D18" s="62" t="s">
        <v>151</v>
      </c>
      <c r="E18" s="22">
        <v>0.85</v>
      </c>
      <c r="F18" s="41">
        <v>0.88429999999999997</v>
      </c>
      <c r="G18" s="13">
        <v>5</v>
      </c>
      <c r="H18" s="13">
        <f t="shared" si="0"/>
        <v>4.4215</v>
      </c>
      <c r="I18" s="67"/>
      <c r="J18" s="68"/>
      <c r="K18" s="69"/>
    </row>
    <row r="19" spans="1:11" ht="28.5">
      <c r="A19" s="79"/>
      <c r="B19" s="80"/>
      <c r="C19" s="81" t="s">
        <v>40</v>
      </c>
      <c r="D19" s="62" t="s">
        <v>150</v>
      </c>
      <c r="E19" s="22">
        <v>0.85</v>
      </c>
      <c r="F19" s="41">
        <v>0.88429999999999997</v>
      </c>
      <c r="G19" s="13">
        <v>5</v>
      </c>
      <c r="H19" s="13">
        <f t="shared" si="0"/>
        <v>4.4215</v>
      </c>
      <c r="I19" s="67"/>
      <c r="J19" s="68"/>
      <c r="K19" s="69"/>
    </row>
    <row r="20" spans="1:11" ht="28.5">
      <c r="A20" s="79"/>
      <c r="B20" s="80"/>
      <c r="C20" s="81"/>
      <c r="D20" s="62" t="s">
        <v>149</v>
      </c>
      <c r="E20" s="22">
        <v>0.98</v>
      </c>
      <c r="F20" s="41">
        <v>0.88429999999999997</v>
      </c>
      <c r="G20" s="13">
        <v>5</v>
      </c>
      <c r="H20" s="13">
        <f t="shared" si="0"/>
        <v>4.4215</v>
      </c>
      <c r="I20" s="67"/>
      <c r="J20" s="68"/>
      <c r="K20" s="69"/>
    </row>
    <row r="21" spans="1:11">
      <c r="A21" s="79"/>
      <c r="B21" s="80"/>
      <c r="C21" s="81" t="s">
        <v>43</v>
      </c>
      <c r="D21" s="62" t="s">
        <v>87</v>
      </c>
      <c r="E21" s="22">
        <v>1</v>
      </c>
      <c r="F21" s="41">
        <v>0.88429999999999997</v>
      </c>
      <c r="G21" s="13">
        <v>5</v>
      </c>
      <c r="H21" s="13">
        <f t="shared" si="0"/>
        <v>4.4215</v>
      </c>
      <c r="I21" s="67"/>
      <c r="J21" s="68"/>
      <c r="K21" s="69"/>
    </row>
    <row r="22" spans="1:11" ht="28.5">
      <c r="A22" s="79"/>
      <c r="B22" s="80"/>
      <c r="C22" s="81"/>
      <c r="D22" s="62" t="s">
        <v>148</v>
      </c>
      <c r="E22" s="21" t="s">
        <v>147</v>
      </c>
      <c r="F22" s="28" t="s">
        <v>140</v>
      </c>
      <c r="G22" s="13">
        <v>5</v>
      </c>
      <c r="H22" s="13">
        <f t="shared" si="0"/>
        <v>5</v>
      </c>
      <c r="I22" s="23"/>
      <c r="J22" s="38"/>
      <c r="K22" s="37"/>
    </row>
    <row r="23" spans="1:11" ht="28.5">
      <c r="A23" s="79"/>
      <c r="B23" s="80"/>
      <c r="C23" s="81"/>
      <c r="D23" s="62" t="s">
        <v>146</v>
      </c>
      <c r="E23" s="21" t="s">
        <v>145</v>
      </c>
      <c r="F23" s="28" t="s">
        <v>140</v>
      </c>
      <c r="G23" s="13">
        <v>10</v>
      </c>
      <c r="H23" s="13">
        <f t="shared" si="0"/>
        <v>10</v>
      </c>
      <c r="I23" s="67"/>
      <c r="J23" s="68"/>
      <c r="K23" s="69"/>
    </row>
    <row r="24" spans="1:11" ht="18.95" customHeight="1">
      <c r="A24" s="79"/>
      <c r="B24" s="80" t="s">
        <v>46</v>
      </c>
      <c r="C24" s="81" t="s">
        <v>47</v>
      </c>
      <c r="D24" s="62"/>
      <c r="E24" s="21"/>
      <c r="F24" s="21"/>
      <c r="G24" s="13"/>
      <c r="H24" s="13"/>
      <c r="I24" s="67"/>
      <c r="J24" s="68"/>
      <c r="K24" s="69"/>
    </row>
    <row r="25" spans="1:11" ht="18.95" customHeight="1">
      <c r="A25" s="79"/>
      <c r="B25" s="80"/>
      <c r="C25" s="81"/>
      <c r="D25" s="15"/>
      <c r="E25" s="21"/>
      <c r="F25" s="13"/>
      <c r="G25" s="13"/>
      <c r="H25" s="13"/>
      <c r="I25" s="67"/>
      <c r="J25" s="68"/>
      <c r="K25" s="69"/>
    </row>
    <row r="26" spans="1:11" ht="18.95" customHeight="1">
      <c r="A26" s="79"/>
      <c r="B26" s="80"/>
      <c r="C26" s="81" t="s">
        <v>48</v>
      </c>
      <c r="D26" s="62" t="s">
        <v>144</v>
      </c>
      <c r="E26" s="21" t="s">
        <v>71</v>
      </c>
      <c r="F26" s="28" t="s">
        <v>140</v>
      </c>
      <c r="G26" s="13">
        <v>10</v>
      </c>
      <c r="H26" s="13">
        <f>G26*F26</f>
        <v>10</v>
      </c>
      <c r="I26" s="67"/>
      <c r="J26" s="68"/>
      <c r="K26" s="69"/>
    </row>
    <row r="27" spans="1:11" ht="18.95" customHeight="1">
      <c r="A27" s="79"/>
      <c r="B27" s="80"/>
      <c r="C27" s="81"/>
      <c r="D27" s="62" t="s">
        <v>143</v>
      </c>
      <c r="E27" s="21" t="s">
        <v>71</v>
      </c>
      <c r="F27" s="28" t="s">
        <v>140</v>
      </c>
      <c r="G27" s="13">
        <v>10</v>
      </c>
      <c r="H27" s="13">
        <f>G27*F27</f>
        <v>10</v>
      </c>
      <c r="I27" s="67"/>
      <c r="J27" s="68"/>
      <c r="K27" s="69"/>
    </row>
    <row r="28" spans="1:11" ht="18.95" customHeight="1">
      <c r="A28" s="79"/>
      <c r="B28" s="80"/>
      <c r="C28" s="81" t="s">
        <v>51</v>
      </c>
      <c r="D28" s="65"/>
      <c r="E28" s="25"/>
      <c r="F28" s="25"/>
      <c r="G28" s="26"/>
      <c r="H28" s="13"/>
      <c r="I28" s="67"/>
      <c r="J28" s="68"/>
      <c r="K28" s="69"/>
    </row>
    <row r="29" spans="1:11" ht="18.95" customHeight="1">
      <c r="A29" s="79"/>
      <c r="B29" s="80"/>
      <c r="C29" s="81"/>
      <c r="D29" s="26"/>
      <c r="E29" s="27"/>
      <c r="F29" s="27"/>
      <c r="G29" s="27"/>
      <c r="H29" s="13"/>
      <c r="I29" s="67"/>
      <c r="J29" s="68"/>
      <c r="K29" s="69"/>
    </row>
    <row r="30" spans="1:11" ht="18.95" customHeight="1">
      <c r="A30" s="79"/>
      <c r="B30" s="80"/>
      <c r="C30" s="81" t="s">
        <v>52</v>
      </c>
      <c r="D30" s="62" t="s">
        <v>142</v>
      </c>
      <c r="E30" s="21" t="s">
        <v>71</v>
      </c>
      <c r="F30" s="28" t="s">
        <v>140</v>
      </c>
      <c r="G30" s="27">
        <v>10</v>
      </c>
      <c r="H30" s="13">
        <f>G30*F30</f>
        <v>10</v>
      </c>
      <c r="I30" s="67"/>
      <c r="J30" s="68"/>
      <c r="K30" s="69"/>
    </row>
    <row r="31" spans="1:11" ht="18.95" customHeight="1">
      <c r="A31" s="79"/>
      <c r="B31" s="80"/>
      <c r="C31" s="81"/>
      <c r="D31" s="28"/>
      <c r="E31" s="21"/>
      <c r="F31" s="27"/>
      <c r="G31" s="27"/>
      <c r="H31" s="13"/>
      <c r="I31" s="67"/>
      <c r="J31" s="68"/>
      <c r="K31" s="69"/>
    </row>
    <row r="32" spans="1:11" ht="18.95" customHeight="1">
      <c r="A32" s="79"/>
      <c r="B32" s="80" t="s">
        <v>394</v>
      </c>
      <c r="C32" s="81" t="s">
        <v>54</v>
      </c>
      <c r="D32" s="62"/>
      <c r="E32" s="28"/>
      <c r="F32" s="27"/>
      <c r="G32" s="27"/>
      <c r="H32" s="13"/>
      <c r="I32" s="67"/>
      <c r="J32" s="68"/>
      <c r="K32" s="69"/>
    </row>
    <row r="33" spans="1:11" ht="18.95" customHeight="1">
      <c r="A33" s="79"/>
      <c r="B33" s="80"/>
      <c r="C33" s="81"/>
      <c r="D33" s="62" t="s">
        <v>397</v>
      </c>
      <c r="E33" s="21" t="s">
        <v>385</v>
      </c>
      <c r="F33" s="133">
        <v>0.98350000000000004</v>
      </c>
      <c r="G33" s="27">
        <v>10</v>
      </c>
      <c r="H33" s="13">
        <f>G33*F33</f>
        <v>9.8350000000000009</v>
      </c>
      <c r="I33" s="67"/>
      <c r="J33" s="68"/>
      <c r="K33" s="69"/>
    </row>
    <row r="34" spans="1:11" ht="19.5" customHeight="1">
      <c r="A34" s="70" t="s">
        <v>56</v>
      </c>
      <c r="B34" s="71"/>
      <c r="C34" s="71"/>
      <c r="D34" s="71"/>
      <c r="E34" s="71"/>
      <c r="F34" s="71"/>
      <c r="G34" s="9">
        <v>100</v>
      </c>
      <c r="H34" s="52">
        <f>SUM(H15:H33)+K7</f>
        <v>94.625500000000017</v>
      </c>
      <c r="I34" s="67"/>
      <c r="J34" s="68"/>
      <c r="K34" s="69"/>
    </row>
    <row r="35" spans="1:11" ht="53.1" customHeight="1">
      <c r="A35" s="19" t="s">
        <v>57</v>
      </c>
      <c r="B35" s="72" t="s">
        <v>392</v>
      </c>
      <c r="C35" s="72"/>
      <c r="D35" s="72"/>
      <c r="E35" s="72"/>
      <c r="F35" s="72"/>
      <c r="G35" s="72"/>
      <c r="H35" s="72"/>
      <c r="I35" s="72"/>
      <c r="J35" s="72"/>
      <c r="K35" s="72"/>
    </row>
    <row r="36" spans="1:11" ht="22.5" customHeight="1">
      <c r="A36" s="29"/>
      <c r="B36" s="74" t="s">
        <v>58</v>
      </c>
      <c r="C36" s="74"/>
      <c r="D36" s="74"/>
      <c r="E36" s="30"/>
      <c r="F36" s="30" t="s">
        <v>59</v>
      </c>
      <c r="G36" s="30"/>
      <c r="H36" s="30"/>
      <c r="I36" s="30"/>
      <c r="J36" s="30"/>
      <c r="K36" s="31"/>
    </row>
    <row r="37" spans="1:11" s="32" customFormat="1" ht="125.1" customHeight="1">
      <c r="A37" s="75" t="s">
        <v>60</v>
      </c>
      <c r="B37" s="75"/>
      <c r="C37" s="75"/>
      <c r="D37" s="75"/>
      <c r="E37" s="75"/>
      <c r="F37" s="75"/>
      <c r="G37" s="75"/>
      <c r="H37" s="75"/>
      <c r="I37" s="75"/>
      <c r="J37" s="75"/>
      <c r="K37" s="75"/>
    </row>
    <row r="38" spans="1:11" s="33" customFormat="1" ht="27.95" customHeight="1">
      <c r="A38" s="76"/>
      <c r="B38" s="76"/>
      <c r="C38" s="76"/>
      <c r="D38" s="76"/>
      <c r="E38" s="76"/>
      <c r="F38" s="76"/>
      <c r="G38" s="76"/>
      <c r="H38" s="76"/>
      <c r="I38" s="76"/>
      <c r="J38" s="76"/>
      <c r="K38" s="76"/>
    </row>
    <row r="39" spans="1:11" s="2" customFormat="1"/>
    <row r="40" spans="1:11" s="2" customFormat="1"/>
  </sheetData>
  <mergeCells count="58">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I19:K19"/>
    <mergeCell ref="B12:E12"/>
    <mergeCell ref="F12:K12"/>
    <mergeCell ref="B13:E13"/>
    <mergeCell ref="F13:K13"/>
    <mergeCell ref="I14:K14"/>
    <mergeCell ref="I15:K15"/>
    <mergeCell ref="I16:K16"/>
    <mergeCell ref="I17:K17"/>
    <mergeCell ref="I18:K18"/>
    <mergeCell ref="I32:K32"/>
    <mergeCell ref="I20:K20"/>
    <mergeCell ref="I21:K21"/>
    <mergeCell ref="I23:K23"/>
    <mergeCell ref="I24:K24"/>
    <mergeCell ref="I25:K25"/>
    <mergeCell ref="I26:K26"/>
    <mergeCell ref="I27:K27"/>
    <mergeCell ref="I28:K28"/>
    <mergeCell ref="I29:K29"/>
    <mergeCell ref="I30:K30"/>
    <mergeCell ref="I31:K31"/>
    <mergeCell ref="B36:D36"/>
    <mergeCell ref="A37:K37"/>
    <mergeCell ref="A38:K38"/>
    <mergeCell ref="A12:A13"/>
    <mergeCell ref="A14:A33"/>
    <mergeCell ref="B15:B23"/>
    <mergeCell ref="B24:B31"/>
    <mergeCell ref="B32:B33"/>
    <mergeCell ref="C15:C16"/>
    <mergeCell ref="C17:C18"/>
    <mergeCell ref="I33:K33"/>
    <mergeCell ref="A34:F34"/>
    <mergeCell ref="I34:K34"/>
    <mergeCell ref="C30:C31"/>
    <mergeCell ref="C32:C33"/>
    <mergeCell ref="B35:K35"/>
    <mergeCell ref="C19:C20"/>
    <mergeCell ref="C21:C23"/>
    <mergeCell ref="C24:C25"/>
    <mergeCell ref="C26:C27"/>
    <mergeCell ref="C28:C29"/>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18" workbookViewId="0">
      <selection activeCell="I15" sqref="I15:K34"/>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336</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357</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49">
        <v>7</v>
      </c>
      <c r="F7" s="49">
        <v>7</v>
      </c>
      <c r="G7" s="82">
        <v>0</v>
      </c>
      <c r="H7" s="83"/>
      <c r="I7" s="13" t="s">
        <v>17</v>
      </c>
      <c r="J7" s="14">
        <v>0</v>
      </c>
      <c r="K7" s="15">
        <v>0</v>
      </c>
    </row>
    <row r="8" spans="1:11" ht="18.95" customHeight="1">
      <c r="A8" s="92"/>
      <c r="B8" s="93"/>
      <c r="C8" s="94"/>
      <c r="D8" s="16" t="s">
        <v>18</v>
      </c>
      <c r="E8" s="49">
        <v>7</v>
      </c>
      <c r="F8" s="49">
        <v>7</v>
      </c>
      <c r="G8" s="82">
        <v>0</v>
      </c>
      <c r="H8" s="83"/>
      <c r="I8" s="13" t="s">
        <v>19</v>
      </c>
      <c r="J8" s="13" t="s">
        <v>19</v>
      </c>
      <c r="K8" s="13" t="s">
        <v>19</v>
      </c>
    </row>
    <row r="9" spans="1:11" ht="18.95" customHeight="1">
      <c r="A9" s="92"/>
      <c r="B9" s="93"/>
      <c r="C9" s="94"/>
      <c r="D9" s="17" t="s">
        <v>20</v>
      </c>
      <c r="E9" s="49">
        <v>7</v>
      </c>
      <c r="F9" s="49">
        <v>7</v>
      </c>
      <c r="G9" s="82">
        <v>0</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358</v>
      </c>
      <c r="C13" s="83"/>
      <c r="D13" s="83"/>
      <c r="E13" s="87"/>
      <c r="F13" s="88" t="s">
        <v>138</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81" t="s">
        <v>34</v>
      </c>
      <c r="D15" s="62"/>
      <c r="E15" s="22"/>
      <c r="F15" s="28"/>
      <c r="G15" s="13"/>
      <c r="H15" s="13"/>
      <c r="I15" s="107" t="s">
        <v>137</v>
      </c>
      <c r="J15" s="108"/>
      <c r="K15" s="109"/>
    </row>
    <row r="16" spans="1:11" ht="42.75">
      <c r="A16" s="79"/>
      <c r="B16" s="80"/>
      <c r="C16" s="81"/>
      <c r="D16" s="62" t="s">
        <v>136</v>
      </c>
      <c r="E16" s="22">
        <v>1</v>
      </c>
      <c r="F16" s="48">
        <v>0</v>
      </c>
      <c r="G16" s="48">
        <v>10</v>
      </c>
      <c r="H16" s="13">
        <v>0</v>
      </c>
      <c r="I16" s="110"/>
      <c r="J16" s="111"/>
      <c r="K16" s="112"/>
    </row>
    <row r="17" spans="1:11" ht="114">
      <c r="A17" s="79"/>
      <c r="B17" s="80"/>
      <c r="C17" s="81" t="s">
        <v>37</v>
      </c>
      <c r="D17" s="62" t="s">
        <v>135</v>
      </c>
      <c r="E17" s="22">
        <v>1</v>
      </c>
      <c r="F17" s="48"/>
      <c r="G17" s="48">
        <v>10</v>
      </c>
      <c r="H17" s="23">
        <v>0</v>
      </c>
      <c r="I17" s="110"/>
      <c r="J17" s="111"/>
      <c r="K17" s="112"/>
    </row>
    <row r="18" spans="1:11" ht="57">
      <c r="A18" s="79"/>
      <c r="B18" s="80"/>
      <c r="C18" s="81"/>
      <c r="D18" s="62" t="s">
        <v>134</v>
      </c>
      <c r="E18" s="22">
        <v>1</v>
      </c>
      <c r="F18" s="48"/>
      <c r="G18" s="48">
        <v>10</v>
      </c>
      <c r="H18" s="23">
        <v>0</v>
      </c>
      <c r="I18" s="110"/>
      <c r="J18" s="111"/>
      <c r="K18" s="112"/>
    </row>
    <row r="19" spans="1:11" ht="18.95" customHeight="1">
      <c r="A19" s="79"/>
      <c r="B19" s="80"/>
      <c r="C19" s="81" t="s">
        <v>40</v>
      </c>
      <c r="D19" s="62"/>
      <c r="E19" s="22"/>
      <c r="F19" s="47"/>
      <c r="G19" s="47"/>
      <c r="H19" s="23"/>
      <c r="I19" s="110"/>
      <c r="J19" s="111"/>
      <c r="K19" s="112"/>
    </row>
    <row r="20" spans="1:11" ht="18.95" customHeight="1">
      <c r="A20" s="79"/>
      <c r="B20" s="80"/>
      <c r="C20" s="81"/>
      <c r="D20" s="62" t="s">
        <v>133</v>
      </c>
      <c r="E20" s="21" t="s">
        <v>132</v>
      </c>
      <c r="F20" s="48"/>
      <c r="G20" s="48">
        <v>10</v>
      </c>
      <c r="H20" s="13">
        <v>0</v>
      </c>
      <c r="I20" s="110"/>
      <c r="J20" s="111"/>
      <c r="K20" s="112"/>
    </row>
    <row r="21" spans="1:11" ht="18.95" customHeight="1">
      <c r="A21" s="79"/>
      <c r="B21" s="80"/>
      <c r="C21" s="81" t="s">
        <v>43</v>
      </c>
      <c r="D21" s="62" t="s">
        <v>87</v>
      </c>
      <c r="E21" s="22"/>
      <c r="F21" s="47"/>
      <c r="G21" s="47"/>
      <c r="H21" s="13"/>
      <c r="I21" s="110"/>
      <c r="J21" s="111"/>
      <c r="K21" s="112"/>
    </row>
    <row r="22" spans="1:11" ht="18.95" customHeight="1">
      <c r="A22" s="79"/>
      <c r="B22" s="80"/>
      <c r="C22" s="81"/>
      <c r="D22" s="62" t="s">
        <v>131</v>
      </c>
      <c r="E22" s="22" t="s">
        <v>130</v>
      </c>
      <c r="F22" s="48"/>
      <c r="G22" s="48">
        <v>10</v>
      </c>
      <c r="H22" s="13">
        <v>0</v>
      </c>
      <c r="I22" s="110"/>
      <c r="J22" s="111"/>
      <c r="K22" s="112"/>
    </row>
    <row r="23" spans="1:11" ht="18.95" customHeight="1">
      <c r="A23" s="79"/>
      <c r="B23" s="80"/>
      <c r="C23" s="81"/>
      <c r="D23" s="62"/>
      <c r="E23" s="21"/>
      <c r="F23" s="47"/>
      <c r="G23" s="47"/>
      <c r="H23" s="13"/>
      <c r="I23" s="110"/>
      <c r="J23" s="111"/>
      <c r="K23" s="112"/>
    </row>
    <row r="24" spans="1:11" ht="18.95" customHeight="1">
      <c r="A24" s="79"/>
      <c r="B24" s="80" t="s">
        <v>46</v>
      </c>
      <c r="C24" s="81" t="s">
        <v>47</v>
      </c>
      <c r="D24" s="62"/>
      <c r="E24" s="21"/>
      <c r="F24" s="21"/>
      <c r="G24" s="21"/>
      <c r="H24" s="13"/>
      <c r="I24" s="110"/>
      <c r="J24" s="111"/>
      <c r="K24" s="112"/>
    </row>
    <row r="25" spans="1:11" ht="18.95" customHeight="1">
      <c r="A25" s="79"/>
      <c r="B25" s="80"/>
      <c r="C25" s="81"/>
      <c r="D25" s="15"/>
      <c r="E25" s="21"/>
      <c r="F25" s="13"/>
      <c r="G25" s="13"/>
      <c r="H25" s="13"/>
      <c r="I25" s="110"/>
      <c r="J25" s="111"/>
      <c r="K25" s="112"/>
    </row>
    <row r="26" spans="1:11" ht="18.95" customHeight="1">
      <c r="A26" s="79"/>
      <c r="B26" s="80"/>
      <c r="C26" s="81" t="s">
        <v>48</v>
      </c>
      <c r="D26" s="62" t="s">
        <v>49</v>
      </c>
      <c r="E26" s="21" t="s">
        <v>50</v>
      </c>
      <c r="F26" s="44"/>
      <c r="G26" s="44">
        <v>30</v>
      </c>
      <c r="H26" s="13">
        <v>30</v>
      </c>
      <c r="I26" s="110"/>
      <c r="J26" s="111"/>
      <c r="K26" s="112"/>
    </row>
    <row r="27" spans="1:11" ht="18.95" customHeight="1">
      <c r="A27" s="79"/>
      <c r="B27" s="80"/>
      <c r="C27" s="81"/>
      <c r="D27" s="62"/>
      <c r="E27" s="21"/>
      <c r="F27" s="24"/>
      <c r="G27" s="24"/>
      <c r="H27" s="13"/>
      <c r="I27" s="110"/>
      <c r="J27" s="111"/>
      <c r="K27" s="112"/>
    </row>
    <row r="28" spans="1:11" ht="18.95" customHeight="1">
      <c r="A28" s="79"/>
      <c r="B28" s="80"/>
      <c r="C28" s="81" t="s">
        <v>51</v>
      </c>
      <c r="D28" s="65"/>
      <c r="E28" s="25"/>
      <c r="F28" s="25"/>
      <c r="G28" s="25"/>
      <c r="H28" s="26"/>
      <c r="I28" s="110"/>
      <c r="J28" s="111"/>
      <c r="K28" s="112"/>
    </row>
    <row r="29" spans="1:11" ht="18.95" customHeight="1">
      <c r="A29" s="79"/>
      <c r="B29" s="80"/>
      <c r="C29" s="81"/>
      <c r="D29" s="26"/>
      <c r="E29" s="27"/>
      <c r="F29" s="13"/>
      <c r="G29" s="13"/>
      <c r="H29" s="27"/>
      <c r="I29" s="110"/>
      <c r="J29" s="111"/>
      <c r="K29" s="112"/>
    </row>
    <row r="30" spans="1:11" ht="18.95" customHeight="1">
      <c r="A30" s="79"/>
      <c r="B30" s="80"/>
      <c r="C30" s="81" t="s">
        <v>52</v>
      </c>
      <c r="D30" s="62"/>
      <c r="E30" s="21"/>
      <c r="F30" s="13"/>
      <c r="G30" s="13"/>
      <c r="H30" s="27"/>
      <c r="I30" s="110"/>
      <c r="J30" s="111"/>
      <c r="K30" s="112"/>
    </row>
    <row r="31" spans="1:11" ht="18.95" customHeight="1">
      <c r="A31" s="79"/>
      <c r="B31" s="80"/>
      <c r="C31" s="81"/>
      <c r="D31" s="28"/>
      <c r="E31" s="21"/>
      <c r="F31" s="13"/>
      <c r="G31" s="13"/>
      <c r="H31" s="27"/>
      <c r="I31" s="110"/>
      <c r="J31" s="111"/>
      <c r="K31" s="112"/>
    </row>
    <row r="32" spans="1:11" ht="18.95" customHeight="1">
      <c r="A32" s="79"/>
      <c r="B32" s="80" t="s">
        <v>394</v>
      </c>
      <c r="C32" s="81" t="s">
        <v>54</v>
      </c>
      <c r="D32" s="62" t="s">
        <v>55</v>
      </c>
      <c r="E32" s="28" t="s">
        <v>385</v>
      </c>
      <c r="F32" s="133">
        <v>0.98350000000000004</v>
      </c>
      <c r="G32" s="13">
        <v>10</v>
      </c>
      <c r="H32" s="27">
        <v>10</v>
      </c>
      <c r="I32" s="110"/>
      <c r="J32" s="111"/>
      <c r="K32" s="112"/>
    </row>
    <row r="33" spans="1:11" ht="18.95" customHeight="1">
      <c r="A33" s="79"/>
      <c r="B33" s="80"/>
      <c r="C33" s="81"/>
      <c r="D33" s="21"/>
      <c r="E33" s="21"/>
      <c r="F33" s="27"/>
      <c r="G33" s="27"/>
      <c r="H33" s="27"/>
      <c r="I33" s="110"/>
      <c r="J33" s="111"/>
      <c r="K33" s="112"/>
    </row>
    <row r="34" spans="1:11" ht="19.5" customHeight="1">
      <c r="A34" s="70" t="s">
        <v>56</v>
      </c>
      <c r="B34" s="71"/>
      <c r="C34" s="71"/>
      <c r="D34" s="71"/>
      <c r="E34" s="71"/>
      <c r="F34" s="71"/>
      <c r="G34" s="9">
        <v>100</v>
      </c>
      <c r="H34" s="9">
        <v>40</v>
      </c>
      <c r="I34" s="113"/>
      <c r="J34" s="114"/>
      <c r="K34" s="115"/>
    </row>
    <row r="35" spans="1:11" ht="53.1" customHeight="1">
      <c r="A35" s="19" t="s">
        <v>57</v>
      </c>
      <c r="B35" s="72" t="s">
        <v>395</v>
      </c>
      <c r="C35" s="72"/>
      <c r="D35" s="72"/>
      <c r="E35" s="72"/>
      <c r="F35" s="72"/>
      <c r="G35" s="72"/>
      <c r="H35" s="72"/>
      <c r="I35" s="72"/>
      <c r="J35" s="72"/>
      <c r="K35" s="72"/>
    </row>
    <row r="36" spans="1:11" ht="22.5" customHeight="1">
      <c r="A36" s="29"/>
      <c r="B36" s="74" t="s">
        <v>58</v>
      </c>
      <c r="C36" s="74"/>
      <c r="D36" s="74"/>
      <c r="E36" s="30"/>
      <c r="F36" s="30" t="s">
        <v>59</v>
      </c>
      <c r="G36" s="30"/>
      <c r="H36" s="30"/>
      <c r="I36" s="30"/>
      <c r="J36" s="30"/>
      <c r="K36" s="31"/>
    </row>
    <row r="37" spans="1:11" s="32" customFormat="1" ht="125.1" customHeight="1">
      <c r="A37" s="75" t="s">
        <v>60</v>
      </c>
      <c r="B37" s="75"/>
      <c r="C37" s="75"/>
      <c r="D37" s="75"/>
      <c r="E37" s="75"/>
      <c r="F37" s="75"/>
      <c r="G37" s="75"/>
      <c r="H37" s="75"/>
      <c r="I37" s="75"/>
      <c r="J37" s="75"/>
      <c r="K37" s="75"/>
    </row>
    <row r="38" spans="1:11" s="33" customFormat="1" ht="27.95" customHeight="1">
      <c r="A38" s="76"/>
      <c r="B38" s="76"/>
      <c r="C38" s="76"/>
      <c r="D38" s="76"/>
      <c r="E38" s="76"/>
      <c r="F38" s="76"/>
      <c r="G38" s="76"/>
      <c r="H38" s="76"/>
      <c r="I38" s="76"/>
      <c r="J38" s="76"/>
      <c r="K38" s="76"/>
    </row>
    <row r="39" spans="1:11" s="2" customFormat="1"/>
    <row r="40" spans="1:11" s="2" customFormat="1"/>
  </sheetData>
  <mergeCells count="40">
    <mergeCell ref="A2:K2"/>
    <mergeCell ref="A3:C3"/>
    <mergeCell ref="E3:G3"/>
    <mergeCell ref="I3:K3"/>
    <mergeCell ref="A4:C4"/>
    <mergeCell ref="D4:K4"/>
    <mergeCell ref="A5:C5"/>
    <mergeCell ref="G5:K5"/>
    <mergeCell ref="G6:H6"/>
    <mergeCell ref="G7:H7"/>
    <mergeCell ref="G8:H8"/>
    <mergeCell ref="B12:E12"/>
    <mergeCell ref="F12:K12"/>
    <mergeCell ref="B13:E13"/>
    <mergeCell ref="F13:K13"/>
    <mergeCell ref="A6:C11"/>
    <mergeCell ref="G9:H9"/>
    <mergeCell ref="G10:H10"/>
    <mergeCell ref="A12:A13"/>
    <mergeCell ref="G11:H11"/>
    <mergeCell ref="A38:K38"/>
    <mergeCell ref="A14:A33"/>
    <mergeCell ref="B15:B23"/>
    <mergeCell ref="B24:B31"/>
    <mergeCell ref="B32:B33"/>
    <mergeCell ref="I14:K14"/>
    <mergeCell ref="A34:F34"/>
    <mergeCell ref="B35:K35"/>
    <mergeCell ref="B36:D36"/>
    <mergeCell ref="A37:K37"/>
    <mergeCell ref="C28:C29"/>
    <mergeCell ref="C30:C31"/>
    <mergeCell ref="C32:C33"/>
    <mergeCell ref="I15:K34"/>
    <mergeCell ref="C15:C16"/>
    <mergeCell ref="C17:C18"/>
    <mergeCell ref="C19:C20"/>
    <mergeCell ref="C21:C23"/>
    <mergeCell ref="C24:C25"/>
    <mergeCell ref="C26:C27"/>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23" workbookViewId="0">
      <selection activeCell="I36" sqref="I36:K36"/>
    </sheetView>
  </sheetViews>
  <sheetFormatPr defaultColWidth="9" defaultRowHeight="14.25"/>
  <cols>
    <col min="1" max="1" width="6.625" style="3" customWidth="1"/>
    <col min="2" max="2" width="9.625" style="3" customWidth="1"/>
    <col min="3" max="3" width="8.75" style="3" customWidth="1"/>
    <col min="4" max="4" width="27.62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336</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359</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2">
        <v>257</v>
      </c>
      <c r="F7" s="12">
        <v>257</v>
      </c>
      <c r="G7" s="82">
        <v>257</v>
      </c>
      <c r="H7" s="83"/>
      <c r="I7" s="13" t="s">
        <v>17</v>
      </c>
      <c r="J7" s="40">
        <v>1</v>
      </c>
      <c r="K7" s="15">
        <v>10</v>
      </c>
    </row>
    <row r="8" spans="1:11" ht="18.95" customHeight="1">
      <c r="A8" s="92"/>
      <c r="B8" s="93"/>
      <c r="C8" s="94"/>
      <c r="D8" s="16" t="s">
        <v>18</v>
      </c>
      <c r="E8" s="12">
        <v>257</v>
      </c>
      <c r="F8" s="12">
        <v>257</v>
      </c>
      <c r="G8" s="82">
        <v>257</v>
      </c>
      <c r="H8" s="83"/>
      <c r="I8" s="13" t="s">
        <v>19</v>
      </c>
      <c r="J8" s="13" t="s">
        <v>19</v>
      </c>
      <c r="K8" s="13" t="s">
        <v>19</v>
      </c>
    </row>
    <row r="9" spans="1:11" ht="18.95" customHeight="1">
      <c r="A9" s="92"/>
      <c r="B9" s="93"/>
      <c r="C9" s="94"/>
      <c r="D9" s="17" t="s">
        <v>20</v>
      </c>
      <c r="E9" s="12">
        <v>257</v>
      </c>
      <c r="F9" s="12">
        <v>257</v>
      </c>
      <c r="G9" s="82">
        <v>257</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125" t="s">
        <v>22</v>
      </c>
      <c r="B12" s="122" t="s">
        <v>23</v>
      </c>
      <c r="C12" s="123"/>
      <c r="D12" s="123"/>
      <c r="E12" s="124"/>
      <c r="F12" s="70" t="s">
        <v>24</v>
      </c>
      <c r="G12" s="71"/>
      <c r="H12" s="71"/>
      <c r="I12" s="71"/>
      <c r="J12" s="71"/>
      <c r="K12" s="85"/>
    </row>
    <row r="13" spans="1:11" ht="81" customHeight="1">
      <c r="A13" s="126"/>
      <c r="B13" s="86" t="s">
        <v>360</v>
      </c>
      <c r="C13" s="83"/>
      <c r="D13" s="83"/>
      <c r="E13" s="87"/>
      <c r="F13" s="88" t="s">
        <v>81</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28.5">
      <c r="A15" s="79"/>
      <c r="B15" s="80" t="s">
        <v>33</v>
      </c>
      <c r="C15" s="102" t="s">
        <v>34</v>
      </c>
      <c r="D15" s="62" t="s">
        <v>129</v>
      </c>
      <c r="E15" s="22" t="s">
        <v>128</v>
      </c>
      <c r="F15" s="40">
        <v>1</v>
      </c>
      <c r="G15" s="13">
        <v>5</v>
      </c>
      <c r="H15" s="13">
        <v>5</v>
      </c>
      <c r="I15" s="73"/>
      <c r="J15" s="73"/>
      <c r="K15" s="73"/>
    </row>
    <row r="16" spans="1:11" ht="28.5">
      <c r="A16" s="79"/>
      <c r="B16" s="80"/>
      <c r="C16" s="104"/>
      <c r="D16" s="62" t="s">
        <v>127</v>
      </c>
      <c r="E16" s="22" t="s">
        <v>126</v>
      </c>
      <c r="F16" s="40">
        <v>1</v>
      </c>
      <c r="G16" s="13">
        <v>5</v>
      </c>
      <c r="H16" s="13">
        <v>5</v>
      </c>
      <c r="I16" s="23"/>
      <c r="J16" s="38"/>
      <c r="K16" s="37"/>
    </row>
    <row r="17" spans="1:11" ht="28.5">
      <c r="A17" s="79"/>
      <c r="B17" s="80"/>
      <c r="C17" s="104"/>
      <c r="D17" s="62" t="s">
        <v>125</v>
      </c>
      <c r="E17" s="22" t="s">
        <v>124</v>
      </c>
      <c r="F17" s="40">
        <v>1</v>
      </c>
      <c r="G17" s="13">
        <v>5</v>
      </c>
      <c r="H17" s="13">
        <v>5</v>
      </c>
      <c r="I17" s="67"/>
      <c r="J17" s="68"/>
      <c r="K17" s="69"/>
    </row>
    <row r="18" spans="1:11" ht="28.5">
      <c r="A18" s="79"/>
      <c r="B18" s="80"/>
      <c r="C18" s="104"/>
      <c r="D18" s="62" t="s">
        <v>123</v>
      </c>
      <c r="E18" s="22" t="s">
        <v>122</v>
      </c>
      <c r="F18" s="40">
        <v>1</v>
      </c>
      <c r="G18" s="13">
        <v>2.5</v>
      </c>
      <c r="H18" s="13">
        <v>2.5</v>
      </c>
      <c r="I18" s="23"/>
      <c r="J18" s="38"/>
      <c r="K18" s="37"/>
    </row>
    <row r="19" spans="1:11" ht="28.5">
      <c r="A19" s="79"/>
      <c r="B19" s="80"/>
      <c r="C19" s="104"/>
      <c r="D19" s="62" t="s">
        <v>121</v>
      </c>
      <c r="E19" s="22" t="s">
        <v>120</v>
      </c>
      <c r="F19" s="40">
        <v>1</v>
      </c>
      <c r="G19" s="13">
        <v>2.5</v>
      </c>
      <c r="H19" s="13">
        <v>2.5</v>
      </c>
      <c r="I19" s="23"/>
      <c r="J19" s="38"/>
      <c r="K19" s="37"/>
    </row>
    <row r="20" spans="1:11" ht="28.5">
      <c r="A20" s="79"/>
      <c r="B20" s="80"/>
      <c r="C20" s="103"/>
      <c r="D20" s="62" t="s">
        <v>119</v>
      </c>
      <c r="E20" s="22" t="s">
        <v>118</v>
      </c>
      <c r="F20" s="40">
        <v>1</v>
      </c>
      <c r="G20" s="13">
        <v>5</v>
      </c>
      <c r="H20" s="13">
        <v>5</v>
      </c>
      <c r="I20" s="23"/>
      <c r="J20" s="38"/>
      <c r="K20" s="37"/>
    </row>
    <row r="21" spans="1:11" ht="18.95" customHeight="1">
      <c r="A21" s="79"/>
      <c r="B21" s="80"/>
      <c r="C21" s="81" t="s">
        <v>37</v>
      </c>
      <c r="D21" s="21" t="s">
        <v>117</v>
      </c>
      <c r="E21" s="22">
        <v>1</v>
      </c>
      <c r="F21" s="40">
        <v>1</v>
      </c>
      <c r="G21" s="13">
        <v>5</v>
      </c>
      <c r="H21" s="13">
        <v>5</v>
      </c>
      <c r="I21" s="67"/>
      <c r="J21" s="68"/>
      <c r="K21" s="69"/>
    </row>
    <row r="22" spans="1:11" ht="18.95" customHeight="1">
      <c r="A22" s="79"/>
      <c r="B22" s="80"/>
      <c r="C22" s="81"/>
      <c r="D22" s="21" t="s">
        <v>116</v>
      </c>
      <c r="E22" s="22">
        <v>1</v>
      </c>
      <c r="F22" s="40">
        <v>1</v>
      </c>
      <c r="G22" s="13">
        <v>5</v>
      </c>
      <c r="H22" s="13">
        <v>5</v>
      </c>
      <c r="I22" s="23"/>
      <c r="J22" s="38"/>
      <c r="K22" s="37"/>
    </row>
    <row r="23" spans="1:11" ht="18.95" customHeight="1">
      <c r="A23" s="79"/>
      <c r="B23" s="80"/>
      <c r="C23" s="81"/>
      <c r="D23" s="21" t="s">
        <v>115</v>
      </c>
      <c r="E23" s="22">
        <v>1</v>
      </c>
      <c r="F23" s="40">
        <v>1</v>
      </c>
      <c r="G23" s="13">
        <v>5</v>
      </c>
      <c r="H23" s="13">
        <v>5</v>
      </c>
      <c r="I23" s="67"/>
      <c r="J23" s="68"/>
      <c r="K23" s="69"/>
    </row>
    <row r="24" spans="1:11" ht="18.95" customHeight="1">
      <c r="A24" s="79"/>
      <c r="B24" s="80"/>
      <c r="C24" s="81" t="s">
        <v>40</v>
      </c>
      <c r="D24" s="21" t="s">
        <v>104</v>
      </c>
      <c r="E24" s="21" t="s">
        <v>114</v>
      </c>
      <c r="F24" s="40">
        <v>1</v>
      </c>
      <c r="G24" s="13">
        <v>5</v>
      </c>
      <c r="H24" s="13">
        <v>5</v>
      </c>
      <c r="I24" s="67"/>
      <c r="J24" s="68"/>
      <c r="K24" s="69"/>
    </row>
    <row r="25" spans="1:11" ht="18.95" customHeight="1">
      <c r="A25" s="79"/>
      <c r="B25" s="80"/>
      <c r="C25" s="81"/>
      <c r="D25" s="21"/>
      <c r="E25" s="22"/>
      <c r="F25" s="40"/>
      <c r="G25" s="13"/>
      <c r="H25" s="13"/>
      <c r="I25" s="67"/>
      <c r="J25" s="68"/>
      <c r="K25" s="69"/>
    </row>
    <row r="26" spans="1:11" ht="18.95" customHeight="1">
      <c r="A26" s="79"/>
      <c r="B26" s="80"/>
      <c r="C26" s="81" t="s">
        <v>43</v>
      </c>
      <c r="D26" s="21" t="s">
        <v>113</v>
      </c>
      <c r="E26" s="22" t="s">
        <v>112</v>
      </c>
      <c r="F26" s="40">
        <v>1</v>
      </c>
      <c r="G26" s="13">
        <v>5</v>
      </c>
      <c r="H26" s="13">
        <v>5</v>
      </c>
      <c r="I26" s="67"/>
      <c r="J26" s="68"/>
      <c r="K26" s="69"/>
    </row>
    <row r="27" spans="1:11" ht="18.95" customHeight="1">
      <c r="A27" s="79"/>
      <c r="B27" s="80"/>
      <c r="C27" s="81"/>
      <c r="D27" s="21"/>
      <c r="E27" s="22"/>
      <c r="F27" s="21"/>
      <c r="G27" s="13"/>
      <c r="H27" s="13"/>
      <c r="I27" s="67"/>
      <c r="J27" s="68"/>
      <c r="K27" s="69"/>
    </row>
    <row r="28" spans="1:11" ht="18.95" customHeight="1">
      <c r="A28" s="79"/>
      <c r="B28" s="80" t="s">
        <v>46</v>
      </c>
      <c r="C28" s="81" t="s">
        <v>47</v>
      </c>
      <c r="D28" s="21"/>
      <c r="E28" s="22"/>
      <c r="F28" s="21"/>
      <c r="G28" s="13"/>
      <c r="H28" s="13"/>
      <c r="I28" s="67"/>
      <c r="J28" s="68"/>
      <c r="K28" s="69"/>
    </row>
    <row r="29" spans="1:11" ht="18.95" customHeight="1">
      <c r="A29" s="79"/>
      <c r="B29" s="80"/>
      <c r="C29" s="81"/>
      <c r="D29" s="21"/>
      <c r="E29" s="21"/>
      <c r="F29" s="13"/>
      <c r="G29" s="13"/>
      <c r="H29" s="13"/>
      <c r="I29" s="67"/>
      <c r="J29" s="68"/>
      <c r="K29" s="69"/>
    </row>
    <row r="30" spans="1:11" ht="18.95" customHeight="1">
      <c r="A30" s="79"/>
      <c r="B30" s="80"/>
      <c r="C30" s="81" t="s">
        <v>48</v>
      </c>
      <c r="D30" s="21" t="s">
        <v>361</v>
      </c>
      <c r="E30" s="21" t="s">
        <v>111</v>
      </c>
      <c r="F30" s="40">
        <v>1</v>
      </c>
      <c r="G30" s="13">
        <v>30</v>
      </c>
      <c r="H30" s="13">
        <v>30</v>
      </c>
      <c r="I30" s="67"/>
      <c r="J30" s="68"/>
      <c r="K30" s="69"/>
    </row>
    <row r="31" spans="1:11" ht="18.95" customHeight="1">
      <c r="A31" s="79"/>
      <c r="B31" s="80"/>
      <c r="C31" s="81"/>
      <c r="D31" s="21"/>
      <c r="E31" s="21"/>
      <c r="F31" s="24"/>
      <c r="G31" s="13"/>
      <c r="H31" s="13"/>
      <c r="I31" s="67"/>
      <c r="J31" s="68"/>
      <c r="K31" s="69"/>
    </row>
    <row r="32" spans="1:11" ht="18.95" customHeight="1">
      <c r="A32" s="79"/>
      <c r="B32" s="80"/>
      <c r="C32" s="81" t="s">
        <v>51</v>
      </c>
      <c r="D32" s="21"/>
      <c r="E32" s="25"/>
      <c r="F32" s="25"/>
      <c r="G32" s="26"/>
      <c r="H32" s="26"/>
      <c r="I32" s="67"/>
      <c r="J32" s="68"/>
      <c r="K32" s="69"/>
    </row>
    <row r="33" spans="1:11" ht="18.95" customHeight="1">
      <c r="A33" s="79"/>
      <c r="B33" s="80"/>
      <c r="C33" s="81"/>
      <c r="D33" s="27"/>
      <c r="E33" s="27"/>
      <c r="F33" s="27"/>
      <c r="G33" s="27"/>
      <c r="H33" s="27"/>
      <c r="I33" s="67"/>
      <c r="J33" s="68"/>
      <c r="K33" s="69"/>
    </row>
    <row r="34" spans="1:11" ht="18.95" customHeight="1">
      <c r="A34" s="79"/>
      <c r="B34" s="80"/>
      <c r="C34" s="81" t="s">
        <v>52</v>
      </c>
      <c r="D34" s="21"/>
      <c r="E34" s="21"/>
      <c r="F34" s="27"/>
      <c r="G34" s="27"/>
      <c r="H34" s="27"/>
      <c r="I34" s="67"/>
      <c r="J34" s="68"/>
      <c r="K34" s="69"/>
    </row>
    <row r="35" spans="1:11" ht="18.95" customHeight="1">
      <c r="A35" s="79"/>
      <c r="B35" s="80"/>
      <c r="C35" s="81"/>
      <c r="D35" s="28"/>
      <c r="E35" s="21"/>
      <c r="F35" s="27"/>
      <c r="G35" s="27"/>
      <c r="H35" s="27"/>
      <c r="I35" s="67"/>
      <c r="J35" s="68"/>
      <c r="K35" s="69"/>
    </row>
    <row r="36" spans="1:11" ht="18.95" customHeight="1">
      <c r="A36" s="79"/>
      <c r="B36" s="80" t="s">
        <v>394</v>
      </c>
      <c r="C36" s="81" t="s">
        <v>54</v>
      </c>
      <c r="D36" s="21" t="s">
        <v>110</v>
      </c>
      <c r="E36" s="22" t="s">
        <v>398</v>
      </c>
      <c r="F36" s="127">
        <v>0.96789999999999998</v>
      </c>
      <c r="G36" s="27">
        <v>5</v>
      </c>
      <c r="H36" s="27">
        <v>5</v>
      </c>
      <c r="I36" s="67"/>
      <c r="J36" s="68"/>
      <c r="K36" s="69"/>
    </row>
    <row r="37" spans="1:11" ht="18.95" customHeight="1">
      <c r="A37" s="79"/>
      <c r="B37" s="80"/>
      <c r="C37" s="81"/>
      <c r="D37" s="21" t="s">
        <v>109</v>
      </c>
      <c r="E37" s="22" t="s">
        <v>385</v>
      </c>
      <c r="F37" s="127">
        <v>0.98350000000000004</v>
      </c>
      <c r="G37" s="27">
        <v>5</v>
      </c>
      <c r="H37" s="27">
        <v>5</v>
      </c>
      <c r="I37" s="67"/>
      <c r="J37" s="68"/>
      <c r="K37" s="69"/>
    </row>
    <row r="38" spans="1:11" ht="19.5" customHeight="1">
      <c r="A38" s="70" t="s">
        <v>56</v>
      </c>
      <c r="B38" s="71"/>
      <c r="C38" s="71"/>
      <c r="D38" s="71"/>
      <c r="E38" s="71"/>
      <c r="F38" s="71"/>
      <c r="G38" s="9">
        <v>100</v>
      </c>
      <c r="H38" s="9">
        <v>100</v>
      </c>
      <c r="I38" s="67"/>
      <c r="J38" s="68"/>
      <c r="K38" s="69"/>
    </row>
    <row r="39" spans="1:11" ht="53.1" customHeight="1">
      <c r="A39" s="19" t="s">
        <v>57</v>
      </c>
      <c r="B39" s="72" t="s">
        <v>392</v>
      </c>
      <c r="C39" s="72"/>
      <c r="D39" s="72"/>
      <c r="E39" s="72"/>
      <c r="F39" s="72"/>
      <c r="G39" s="72"/>
      <c r="H39" s="72"/>
      <c r="I39" s="72"/>
      <c r="J39" s="72"/>
      <c r="K39" s="72"/>
    </row>
    <row r="40" spans="1:11" ht="22.5" customHeight="1">
      <c r="A40" s="29"/>
      <c r="B40" s="74" t="s">
        <v>58</v>
      </c>
      <c r="C40" s="74"/>
      <c r="D40" s="74"/>
      <c r="E40" s="30"/>
      <c r="F40" s="30" t="s">
        <v>59</v>
      </c>
      <c r="G40" s="30"/>
      <c r="H40" s="30"/>
      <c r="I40" s="30"/>
      <c r="J40" s="30"/>
      <c r="K40" s="31"/>
    </row>
    <row r="41" spans="1:11" s="32" customFormat="1" ht="125.1" customHeight="1">
      <c r="A41" s="75" t="s">
        <v>60</v>
      </c>
      <c r="B41" s="75"/>
      <c r="C41" s="75"/>
      <c r="D41" s="75"/>
      <c r="E41" s="75"/>
      <c r="F41" s="75"/>
      <c r="G41" s="75"/>
      <c r="H41" s="75"/>
      <c r="I41" s="75"/>
      <c r="J41" s="75"/>
      <c r="K41" s="75"/>
    </row>
    <row r="42" spans="1:11" s="33" customFormat="1" ht="27.95" customHeight="1">
      <c r="A42" s="76"/>
      <c r="B42" s="76"/>
      <c r="C42" s="76"/>
      <c r="D42" s="76"/>
      <c r="E42" s="76"/>
      <c r="F42" s="76"/>
      <c r="G42" s="76"/>
      <c r="H42" s="76"/>
      <c r="I42" s="76"/>
      <c r="J42" s="76"/>
      <c r="K42" s="76"/>
    </row>
    <row r="43" spans="1:11" s="2" customFormat="1"/>
    <row r="44" spans="1:11" s="2" customFormat="1"/>
  </sheetData>
  <mergeCells count="58">
    <mergeCell ref="A2:K2"/>
    <mergeCell ref="A3:C3"/>
    <mergeCell ref="E3:G3"/>
    <mergeCell ref="I3:K3"/>
    <mergeCell ref="A4:C4"/>
    <mergeCell ref="D4:K4"/>
    <mergeCell ref="A6:C11"/>
    <mergeCell ref="A12:A13"/>
    <mergeCell ref="G9:H9"/>
    <mergeCell ref="G10:H10"/>
    <mergeCell ref="A5:C5"/>
    <mergeCell ref="G5:K5"/>
    <mergeCell ref="G6:H6"/>
    <mergeCell ref="G7:H7"/>
    <mergeCell ref="G8:H8"/>
    <mergeCell ref="G11:H11"/>
    <mergeCell ref="I24:K24"/>
    <mergeCell ref="B12:E12"/>
    <mergeCell ref="F12:K12"/>
    <mergeCell ref="B13:E13"/>
    <mergeCell ref="F13:K13"/>
    <mergeCell ref="I14:K14"/>
    <mergeCell ref="I15:K15"/>
    <mergeCell ref="I17:K17"/>
    <mergeCell ref="I21:K21"/>
    <mergeCell ref="I23:K23"/>
    <mergeCell ref="I25:K25"/>
    <mergeCell ref="I26:K26"/>
    <mergeCell ref="I27:K27"/>
    <mergeCell ref="I28:K28"/>
    <mergeCell ref="I29:K29"/>
    <mergeCell ref="A42:K42"/>
    <mergeCell ref="A14:A37"/>
    <mergeCell ref="B15:B27"/>
    <mergeCell ref="B28:B35"/>
    <mergeCell ref="B36:B37"/>
    <mergeCell ref="C15:C20"/>
    <mergeCell ref="C21:C23"/>
    <mergeCell ref="C24:C25"/>
    <mergeCell ref="C26:C27"/>
    <mergeCell ref="A38:F38"/>
    <mergeCell ref="I38:K38"/>
    <mergeCell ref="C34:C35"/>
    <mergeCell ref="C36:C37"/>
    <mergeCell ref="B39:K39"/>
    <mergeCell ref="B40:D40"/>
    <mergeCell ref="I31:K31"/>
    <mergeCell ref="C28:C29"/>
    <mergeCell ref="C30:C31"/>
    <mergeCell ref="C32:C33"/>
    <mergeCell ref="I34:K34"/>
    <mergeCell ref="A41:K41"/>
    <mergeCell ref="I32:K32"/>
    <mergeCell ref="I33:K33"/>
    <mergeCell ref="I35:K35"/>
    <mergeCell ref="I36:K36"/>
    <mergeCell ref="I37:K37"/>
    <mergeCell ref="I30:K30"/>
  </mergeCells>
  <phoneticPr fontId="4" type="noConversion"/>
  <printOptions horizontalCentered="1"/>
  <pageMargins left="0.15625" right="0.196527777777778" top="0.35416666666666702" bottom="0" header="0.31388888888888899" footer="0.31388888888888899"/>
  <pageSetup paperSize="9" scale="73" orientation="portrait" horizontalDpi="2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20" workbookViewId="0">
      <selection activeCell="H15" sqref="H15:H33"/>
    </sheetView>
  </sheetViews>
  <sheetFormatPr defaultColWidth="9" defaultRowHeight="14.25"/>
  <cols>
    <col min="1" max="1" width="6.625" style="3" customWidth="1"/>
    <col min="2" max="2" width="9.625" style="3" customWidth="1"/>
    <col min="3" max="3" width="8.75" style="3" customWidth="1"/>
    <col min="4" max="4" width="27.62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362</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2">
        <v>3</v>
      </c>
      <c r="F7" s="12">
        <v>3</v>
      </c>
      <c r="G7" s="82">
        <v>0</v>
      </c>
      <c r="H7" s="83"/>
      <c r="I7" s="13" t="s">
        <v>17</v>
      </c>
      <c r="J7" s="40">
        <v>0</v>
      </c>
      <c r="K7" s="15">
        <v>0</v>
      </c>
    </row>
    <row r="8" spans="1:11" ht="18.95" customHeight="1">
      <c r="A8" s="92"/>
      <c r="B8" s="93"/>
      <c r="C8" s="94"/>
      <c r="D8" s="16" t="s">
        <v>18</v>
      </c>
      <c r="E8" s="12">
        <v>3</v>
      </c>
      <c r="F8" s="12">
        <v>3</v>
      </c>
      <c r="G8" s="82">
        <v>0</v>
      </c>
      <c r="H8" s="83"/>
      <c r="I8" s="13" t="s">
        <v>19</v>
      </c>
      <c r="J8" s="13" t="s">
        <v>19</v>
      </c>
      <c r="K8" s="13" t="s">
        <v>19</v>
      </c>
    </row>
    <row r="9" spans="1:11" ht="18.95" customHeight="1">
      <c r="A9" s="92"/>
      <c r="B9" s="93"/>
      <c r="C9" s="94"/>
      <c r="D9" s="16" t="s">
        <v>20</v>
      </c>
      <c r="E9" s="12">
        <v>3</v>
      </c>
      <c r="F9" s="12">
        <v>3</v>
      </c>
      <c r="G9" s="82">
        <v>0</v>
      </c>
      <c r="H9" s="83"/>
      <c r="I9" s="13" t="s">
        <v>19</v>
      </c>
      <c r="J9" s="13" t="s">
        <v>19</v>
      </c>
      <c r="K9" s="13" t="s">
        <v>19</v>
      </c>
    </row>
    <row r="10" spans="1:11" ht="18.95" customHeight="1">
      <c r="A10" s="92"/>
      <c r="B10" s="93"/>
      <c r="C10" s="94"/>
      <c r="D10" s="16" t="s">
        <v>82</v>
      </c>
      <c r="E10" s="17"/>
      <c r="F10" s="17"/>
      <c r="G10" s="14"/>
      <c r="H10" s="34"/>
      <c r="I10" s="13" t="s">
        <v>19</v>
      </c>
      <c r="J10" s="13" t="s">
        <v>19</v>
      </c>
      <c r="K10" s="13" t="s">
        <v>19</v>
      </c>
    </row>
    <row r="11" spans="1:11" ht="18.95" customHeight="1">
      <c r="A11" s="78"/>
      <c r="B11" s="95"/>
      <c r="C11" s="96"/>
      <c r="D11" s="18" t="s">
        <v>270</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363</v>
      </c>
      <c r="C13" s="83"/>
      <c r="D13" s="83"/>
      <c r="E13" s="87"/>
      <c r="F13" s="88" t="s">
        <v>108</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102" t="s">
        <v>34</v>
      </c>
      <c r="D15" s="21" t="s">
        <v>107</v>
      </c>
      <c r="E15" s="22" t="s">
        <v>106</v>
      </c>
      <c r="F15" s="40">
        <v>1</v>
      </c>
      <c r="G15" s="21">
        <v>10</v>
      </c>
      <c r="H15" s="21">
        <v>10</v>
      </c>
      <c r="I15" s="73"/>
      <c r="J15" s="73"/>
      <c r="K15" s="73"/>
    </row>
    <row r="16" spans="1:11" ht="18.95" customHeight="1">
      <c r="A16" s="79"/>
      <c r="B16" s="80"/>
      <c r="C16" s="104"/>
      <c r="D16" s="21"/>
      <c r="E16" s="22"/>
      <c r="F16" s="21"/>
      <c r="G16" s="21"/>
      <c r="H16" s="21"/>
      <c r="I16" s="23"/>
      <c r="J16" s="38"/>
      <c r="K16" s="37"/>
    </row>
    <row r="17" spans="1:11" ht="18.95" customHeight="1">
      <c r="A17" s="79"/>
      <c r="B17" s="80"/>
      <c r="C17" s="81" t="s">
        <v>37</v>
      </c>
      <c r="D17" s="21" t="s">
        <v>105</v>
      </c>
      <c r="E17" s="21">
        <v>1</v>
      </c>
      <c r="F17" s="40">
        <v>1</v>
      </c>
      <c r="G17" s="21">
        <v>10</v>
      </c>
      <c r="H17" s="21">
        <v>10</v>
      </c>
      <c r="I17" s="67"/>
      <c r="J17" s="68"/>
      <c r="K17" s="69"/>
    </row>
    <row r="18" spans="1:11" ht="18.95" customHeight="1">
      <c r="A18" s="79"/>
      <c r="B18" s="80"/>
      <c r="C18" s="81"/>
      <c r="D18" s="21"/>
      <c r="E18" s="22"/>
      <c r="F18" s="21"/>
      <c r="G18" s="21"/>
      <c r="H18" s="21"/>
      <c r="I18" s="23"/>
      <c r="J18" s="38"/>
      <c r="K18" s="37"/>
    </row>
    <row r="19" spans="1:11" ht="18.95" customHeight="1">
      <c r="A19" s="79"/>
      <c r="B19" s="80"/>
      <c r="C19" s="81"/>
      <c r="D19" s="21"/>
      <c r="E19" s="22"/>
      <c r="F19" s="21"/>
      <c r="G19" s="21"/>
      <c r="H19" s="21"/>
      <c r="I19" s="67"/>
      <c r="J19" s="68"/>
      <c r="K19" s="69"/>
    </row>
    <row r="20" spans="1:11" ht="18.95" customHeight="1">
      <c r="A20" s="79"/>
      <c r="B20" s="80"/>
      <c r="C20" s="81" t="s">
        <v>40</v>
      </c>
      <c r="D20" s="21" t="s">
        <v>104</v>
      </c>
      <c r="E20" s="21" t="s">
        <v>88</v>
      </c>
      <c r="F20" s="40">
        <v>1</v>
      </c>
      <c r="G20" s="21">
        <v>10</v>
      </c>
      <c r="H20" s="21">
        <v>10</v>
      </c>
      <c r="I20" s="67"/>
      <c r="J20" s="68"/>
      <c r="K20" s="69"/>
    </row>
    <row r="21" spans="1:11" ht="18.95" customHeight="1">
      <c r="A21" s="79"/>
      <c r="B21" s="80"/>
      <c r="C21" s="81"/>
      <c r="D21" s="21"/>
      <c r="E21" s="22"/>
      <c r="F21" s="21"/>
      <c r="G21" s="21"/>
      <c r="H21" s="21"/>
      <c r="I21" s="67"/>
      <c r="J21" s="68"/>
      <c r="K21" s="69"/>
    </row>
    <row r="22" spans="1:11" ht="18.95" customHeight="1">
      <c r="A22" s="79"/>
      <c r="B22" s="80"/>
      <c r="C22" s="81" t="s">
        <v>43</v>
      </c>
      <c r="D22" s="21" t="s">
        <v>103</v>
      </c>
      <c r="E22" s="22" t="s">
        <v>102</v>
      </c>
      <c r="F22" s="40">
        <v>0</v>
      </c>
      <c r="G22" s="21">
        <v>20</v>
      </c>
      <c r="H22" s="21">
        <v>0</v>
      </c>
      <c r="I22" s="67"/>
      <c r="J22" s="68"/>
      <c r="K22" s="69"/>
    </row>
    <row r="23" spans="1:11" ht="18.95" customHeight="1">
      <c r="A23" s="79"/>
      <c r="B23" s="80"/>
      <c r="C23" s="81"/>
      <c r="D23" s="21"/>
      <c r="E23" s="22"/>
      <c r="F23" s="21"/>
      <c r="G23" s="21"/>
      <c r="H23" s="21"/>
      <c r="I23" s="67"/>
      <c r="J23" s="68"/>
      <c r="K23" s="69"/>
    </row>
    <row r="24" spans="1:11" ht="18.95" customHeight="1">
      <c r="A24" s="79"/>
      <c r="B24" s="80" t="s">
        <v>46</v>
      </c>
      <c r="C24" s="81" t="s">
        <v>47</v>
      </c>
      <c r="D24" s="21"/>
      <c r="E24" s="22"/>
      <c r="F24" s="21"/>
      <c r="G24" s="21"/>
      <c r="H24" s="21"/>
      <c r="I24" s="67"/>
      <c r="J24" s="68"/>
      <c r="K24" s="69"/>
    </row>
    <row r="25" spans="1:11" ht="18.95" customHeight="1">
      <c r="A25" s="79"/>
      <c r="B25" s="80"/>
      <c r="C25" s="81"/>
      <c r="D25" s="21"/>
      <c r="E25" s="21"/>
      <c r="F25" s="13"/>
      <c r="G25" s="13"/>
      <c r="H25" s="13"/>
      <c r="I25" s="67"/>
      <c r="J25" s="68"/>
      <c r="K25" s="69"/>
    </row>
    <row r="26" spans="1:11" ht="18.95" customHeight="1">
      <c r="A26" s="79"/>
      <c r="B26" s="80"/>
      <c r="C26" s="81" t="s">
        <v>48</v>
      </c>
      <c r="D26" s="21" t="s">
        <v>364</v>
      </c>
      <c r="E26" s="21" t="s">
        <v>101</v>
      </c>
      <c r="F26" s="40">
        <v>1</v>
      </c>
      <c r="G26" s="44">
        <v>30</v>
      </c>
      <c r="H26" s="44">
        <v>30</v>
      </c>
      <c r="I26" s="67"/>
      <c r="J26" s="68"/>
      <c r="K26" s="69"/>
    </row>
    <row r="27" spans="1:11" ht="18.95" customHeight="1">
      <c r="A27" s="79"/>
      <c r="B27" s="80"/>
      <c r="C27" s="81"/>
      <c r="D27" s="21"/>
      <c r="E27" s="21"/>
      <c r="F27" s="24"/>
      <c r="G27" s="24"/>
      <c r="H27" s="24"/>
      <c r="I27" s="67"/>
      <c r="J27" s="68"/>
      <c r="K27" s="69"/>
    </row>
    <row r="28" spans="1:11" ht="18.95" customHeight="1">
      <c r="A28" s="79"/>
      <c r="B28" s="80"/>
      <c r="C28" s="81" t="s">
        <v>51</v>
      </c>
      <c r="D28" s="21"/>
      <c r="E28" s="25"/>
      <c r="F28" s="25"/>
      <c r="G28" s="25"/>
      <c r="H28" s="25"/>
      <c r="I28" s="67"/>
      <c r="J28" s="68"/>
      <c r="K28" s="69"/>
    </row>
    <row r="29" spans="1:11" ht="18.95" customHeight="1">
      <c r="A29" s="79"/>
      <c r="B29" s="80"/>
      <c r="C29" s="81"/>
      <c r="D29" s="27"/>
      <c r="E29" s="27"/>
      <c r="F29" s="27"/>
      <c r="G29" s="27"/>
      <c r="H29" s="27"/>
      <c r="I29" s="67"/>
      <c r="J29" s="68"/>
      <c r="K29" s="69"/>
    </row>
    <row r="30" spans="1:11" ht="18.95" customHeight="1">
      <c r="A30" s="79"/>
      <c r="B30" s="80"/>
      <c r="C30" s="81" t="s">
        <v>52</v>
      </c>
      <c r="D30" s="21"/>
      <c r="E30" s="21"/>
      <c r="F30" s="27"/>
      <c r="G30" s="27"/>
      <c r="H30" s="27"/>
      <c r="I30" s="67"/>
      <c r="J30" s="68"/>
      <c r="K30" s="69"/>
    </row>
    <row r="31" spans="1:11" ht="18.95" customHeight="1">
      <c r="A31" s="79"/>
      <c r="B31" s="80"/>
      <c r="C31" s="81"/>
      <c r="D31" s="28"/>
      <c r="E31" s="21"/>
      <c r="F31" s="27"/>
      <c r="G31" s="27"/>
      <c r="H31" s="27"/>
      <c r="I31" s="67"/>
      <c r="J31" s="68"/>
      <c r="K31" s="69"/>
    </row>
    <row r="32" spans="1:11" ht="18.95" customHeight="1">
      <c r="A32" s="79"/>
      <c r="B32" s="80" t="s">
        <v>53</v>
      </c>
      <c r="C32" s="81" t="s">
        <v>54</v>
      </c>
      <c r="D32" s="21" t="s">
        <v>100</v>
      </c>
      <c r="E32" s="22" t="s">
        <v>385</v>
      </c>
      <c r="F32" s="127">
        <v>0.98350000000000004</v>
      </c>
      <c r="G32" s="27">
        <v>10</v>
      </c>
      <c r="H32" s="27">
        <v>10</v>
      </c>
      <c r="I32" s="67"/>
      <c r="J32" s="68"/>
      <c r="K32" s="69"/>
    </row>
    <row r="33" spans="1:11" ht="18.95" customHeight="1">
      <c r="A33" s="79"/>
      <c r="B33" s="80"/>
      <c r="C33" s="81"/>
      <c r="D33" s="21"/>
      <c r="E33" s="22"/>
      <c r="F33" s="27"/>
      <c r="G33" s="27"/>
      <c r="H33" s="27"/>
      <c r="I33" s="67"/>
      <c r="J33" s="68"/>
      <c r="K33" s="69"/>
    </row>
    <row r="34" spans="1:11" ht="19.5" customHeight="1">
      <c r="A34" s="70" t="s">
        <v>56</v>
      </c>
      <c r="B34" s="71"/>
      <c r="C34" s="71"/>
      <c r="D34" s="71"/>
      <c r="E34" s="71"/>
      <c r="F34" s="71"/>
      <c r="G34" s="9">
        <v>100</v>
      </c>
      <c r="H34" s="9">
        <v>70</v>
      </c>
      <c r="I34" s="67"/>
      <c r="J34" s="68"/>
      <c r="K34" s="69"/>
    </row>
    <row r="35" spans="1:11" ht="53.1" customHeight="1">
      <c r="A35" s="19" t="s">
        <v>57</v>
      </c>
      <c r="B35" s="72" t="s">
        <v>393</v>
      </c>
      <c r="C35" s="72"/>
      <c r="D35" s="72"/>
      <c r="E35" s="72"/>
      <c r="F35" s="72"/>
      <c r="G35" s="72"/>
      <c r="H35" s="72"/>
      <c r="I35" s="72"/>
      <c r="J35" s="72"/>
      <c r="K35" s="72"/>
    </row>
    <row r="36" spans="1:11" ht="22.5" customHeight="1">
      <c r="A36" s="29"/>
      <c r="B36" s="74" t="s">
        <v>58</v>
      </c>
      <c r="C36" s="74"/>
      <c r="D36" s="74"/>
      <c r="E36" s="30"/>
      <c r="F36" s="30" t="s">
        <v>59</v>
      </c>
      <c r="G36" s="30"/>
      <c r="H36" s="30"/>
      <c r="I36" s="30"/>
      <c r="J36" s="30"/>
      <c r="K36" s="31"/>
    </row>
    <row r="37" spans="1:11" s="32" customFormat="1" ht="125.1" customHeight="1">
      <c r="A37" s="75" t="s">
        <v>60</v>
      </c>
      <c r="B37" s="75"/>
      <c r="C37" s="75"/>
      <c r="D37" s="75"/>
      <c r="E37" s="75"/>
      <c r="F37" s="75"/>
      <c r="G37" s="75"/>
      <c r="H37" s="75"/>
      <c r="I37" s="75"/>
      <c r="J37" s="75"/>
      <c r="K37" s="75"/>
    </row>
    <row r="38" spans="1:11" s="33" customFormat="1" ht="27.95" customHeight="1">
      <c r="A38" s="76"/>
      <c r="B38" s="76"/>
      <c r="C38" s="76"/>
      <c r="D38" s="76"/>
      <c r="E38" s="76"/>
      <c r="F38" s="76"/>
      <c r="G38" s="76"/>
      <c r="H38" s="76"/>
      <c r="I38" s="76"/>
      <c r="J38" s="76"/>
      <c r="K38" s="76"/>
    </row>
    <row r="39" spans="1:11" s="2" customFormat="1"/>
    <row r="40" spans="1:11" s="2" customFormat="1"/>
  </sheetData>
  <mergeCells count="56">
    <mergeCell ref="A2:K2"/>
    <mergeCell ref="A3:C3"/>
    <mergeCell ref="E3:G3"/>
    <mergeCell ref="I3:K3"/>
    <mergeCell ref="A4:C4"/>
    <mergeCell ref="D4:K4"/>
    <mergeCell ref="A6:C11"/>
    <mergeCell ref="I14:K14"/>
    <mergeCell ref="G9:H9"/>
    <mergeCell ref="A5:C5"/>
    <mergeCell ref="G5:K5"/>
    <mergeCell ref="G6:H6"/>
    <mergeCell ref="G7:H7"/>
    <mergeCell ref="G8:H8"/>
    <mergeCell ref="G11:H11"/>
    <mergeCell ref="I20:K20"/>
    <mergeCell ref="I21:K21"/>
    <mergeCell ref="I22:K22"/>
    <mergeCell ref="B12:E12"/>
    <mergeCell ref="F12:K12"/>
    <mergeCell ref="B13:E13"/>
    <mergeCell ref="F13:K13"/>
    <mergeCell ref="C15:C16"/>
    <mergeCell ref="I29:K29"/>
    <mergeCell ref="I30:K30"/>
    <mergeCell ref="I31:K31"/>
    <mergeCell ref="I32:K32"/>
    <mergeCell ref="C30:C31"/>
    <mergeCell ref="C32:C33"/>
    <mergeCell ref="I23:K23"/>
    <mergeCell ref="I24:K24"/>
    <mergeCell ref="I25:K25"/>
    <mergeCell ref="I26:K26"/>
    <mergeCell ref="I27:K27"/>
    <mergeCell ref="I28:K28"/>
    <mergeCell ref="I15:K15"/>
    <mergeCell ref="I17:K17"/>
    <mergeCell ref="I19:K19"/>
    <mergeCell ref="A12:A13"/>
    <mergeCell ref="A14:A33"/>
    <mergeCell ref="B15:B23"/>
    <mergeCell ref="B24:B31"/>
    <mergeCell ref="B32:B33"/>
    <mergeCell ref="C28:C29"/>
    <mergeCell ref="B35:K35"/>
    <mergeCell ref="B36:D36"/>
    <mergeCell ref="A37:K37"/>
    <mergeCell ref="A38:K38"/>
    <mergeCell ref="I33:K33"/>
    <mergeCell ref="A34:F34"/>
    <mergeCell ref="I34:K34"/>
    <mergeCell ref="C17:C19"/>
    <mergeCell ref="C20:C21"/>
    <mergeCell ref="C22:C23"/>
    <mergeCell ref="C24:C25"/>
    <mergeCell ref="C26:C27"/>
  </mergeCells>
  <phoneticPr fontId="4" type="noConversion"/>
  <printOptions horizontalCentered="1"/>
  <pageMargins left="0.15625" right="0.196527777777778" top="0.35416666666666702" bottom="0" header="0.31388888888888899" footer="0.31388888888888899"/>
  <pageSetup paperSize="9" scale="73" orientation="portrait" horizontalDpi="2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opLeftCell="A10" workbookViewId="0">
      <selection activeCell="B23" sqref="B23:K23"/>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278</v>
      </c>
      <c r="B1" s="2"/>
      <c r="C1" s="2"/>
      <c r="D1" s="2"/>
      <c r="E1" s="2"/>
      <c r="F1" s="2"/>
      <c r="G1" s="2"/>
      <c r="H1" s="2"/>
      <c r="I1" s="2"/>
      <c r="J1" s="2"/>
      <c r="K1" s="2"/>
    </row>
    <row r="2" spans="1:11" ht="45" customHeight="1">
      <c r="A2" s="98" t="s">
        <v>277</v>
      </c>
      <c r="B2" s="99"/>
      <c r="C2" s="99"/>
      <c r="D2" s="99"/>
      <c r="E2" s="99"/>
      <c r="F2" s="99"/>
      <c r="G2" s="99"/>
      <c r="H2" s="99"/>
      <c r="I2" s="99"/>
      <c r="J2" s="99"/>
      <c r="K2" s="99"/>
    </row>
    <row r="3" spans="1:11" s="5" customFormat="1" ht="24" customHeight="1">
      <c r="A3" s="100" t="s">
        <v>2</v>
      </c>
      <c r="B3" s="100"/>
      <c r="C3" s="100"/>
      <c r="D3" s="4"/>
      <c r="E3" s="100"/>
      <c r="F3" s="100"/>
      <c r="G3" s="100"/>
      <c r="H3" s="4"/>
      <c r="I3" s="100" t="s">
        <v>383</v>
      </c>
      <c r="J3" s="100"/>
      <c r="K3" s="100"/>
    </row>
    <row r="4" spans="1:11" ht="18.95" customHeight="1">
      <c r="A4" s="70" t="s">
        <v>4</v>
      </c>
      <c r="B4" s="71"/>
      <c r="C4" s="85"/>
      <c r="D4" s="101" t="s">
        <v>295</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7">
        <v>50</v>
      </c>
      <c r="F7" s="17">
        <v>50</v>
      </c>
      <c r="G7" s="82">
        <v>50</v>
      </c>
      <c r="H7" s="87"/>
      <c r="I7" s="13">
        <v>10</v>
      </c>
      <c r="J7" s="128">
        <v>1</v>
      </c>
      <c r="K7" s="15">
        <v>10</v>
      </c>
    </row>
    <row r="8" spans="1:11" ht="18.95" customHeight="1">
      <c r="A8" s="92"/>
      <c r="B8" s="93"/>
      <c r="C8" s="94"/>
      <c r="D8" s="16" t="s">
        <v>18</v>
      </c>
      <c r="E8" s="17">
        <v>50</v>
      </c>
      <c r="F8" s="17">
        <v>50</v>
      </c>
      <c r="G8" s="82">
        <v>50</v>
      </c>
      <c r="H8" s="87">
        <v>50</v>
      </c>
      <c r="I8" s="13" t="s">
        <v>19</v>
      </c>
      <c r="J8" s="14" t="s">
        <v>19</v>
      </c>
      <c r="K8" s="35" t="s">
        <v>19</v>
      </c>
    </row>
    <row r="9" spans="1:11" ht="18.95" customHeight="1">
      <c r="A9" s="92"/>
      <c r="B9" s="93"/>
      <c r="C9" s="94"/>
      <c r="D9" s="16" t="s">
        <v>20</v>
      </c>
      <c r="E9" s="17">
        <v>50</v>
      </c>
      <c r="F9" s="17">
        <v>50</v>
      </c>
      <c r="G9" s="82">
        <v>50</v>
      </c>
      <c r="H9" s="87"/>
      <c r="I9" s="13" t="s">
        <v>19</v>
      </c>
      <c r="J9" s="14" t="s">
        <v>19</v>
      </c>
      <c r="K9" s="35" t="s">
        <v>19</v>
      </c>
    </row>
    <row r="10" spans="1:11" ht="18.95" customHeight="1">
      <c r="A10" s="92"/>
      <c r="B10" s="93"/>
      <c r="C10" s="94"/>
      <c r="D10" s="16" t="s">
        <v>82</v>
      </c>
      <c r="E10" s="17"/>
      <c r="F10" s="17"/>
      <c r="G10" s="82"/>
      <c r="H10" s="87"/>
      <c r="I10" s="13" t="s">
        <v>19</v>
      </c>
      <c r="J10" s="14" t="s">
        <v>19</v>
      </c>
      <c r="K10" s="35" t="s">
        <v>19</v>
      </c>
    </row>
    <row r="11" spans="1:11" ht="18.95" customHeight="1">
      <c r="A11" s="78"/>
      <c r="B11" s="95"/>
      <c r="C11" s="96"/>
      <c r="D11" s="18" t="s">
        <v>270</v>
      </c>
      <c r="E11" s="17"/>
      <c r="F11" s="17"/>
      <c r="G11" s="82"/>
      <c r="H11" s="87"/>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276</v>
      </c>
      <c r="C13" s="83"/>
      <c r="D13" s="83"/>
      <c r="E13" s="87"/>
      <c r="F13" s="88" t="s">
        <v>68</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22.5">
      <c r="A15" s="79"/>
      <c r="B15" s="80" t="s">
        <v>33</v>
      </c>
      <c r="C15" s="55" t="s">
        <v>34</v>
      </c>
      <c r="D15" s="28" t="s">
        <v>275</v>
      </c>
      <c r="E15" s="42" t="s">
        <v>237</v>
      </c>
      <c r="F15" s="13">
        <v>1</v>
      </c>
      <c r="G15" s="48">
        <v>10</v>
      </c>
      <c r="H15" s="48">
        <v>10</v>
      </c>
      <c r="I15" s="73"/>
      <c r="J15" s="73"/>
      <c r="K15" s="73"/>
    </row>
    <row r="16" spans="1:11" ht="18.95" customHeight="1">
      <c r="A16" s="79"/>
      <c r="B16" s="80"/>
      <c r="C16" s="55" t="s">
        <v>37</v>
      </c>
      <c r="D16" s="28" t="s">
        <v>274</v>
      </c>
      <c r="E16" s="42" t="s">
        <v>380</v>
      </c>
      <c r="F16" s="60">
        <v>8.34</v>
      </c>
      <c r="G16" s="48">
        <v>10</v>
      </c>
      <c r="H16" s="48">
        <v>10</v>
      </c>
      <c r="I16" s="67"/>
      <c r="J16" s="68"/>
      <c r="K16" s="69"/>
    </row>
    <row r="17" spans="1:11" ht="18.95" customHeight="1">
      <c r="A17" s="79"/>
      <c r="B17" s="80"/>
      <c r="C17" s="55" t="s">
        <v>40</v>
      </c>
      <c r="D17" s="28" t="s">
        <v>273</v>
      </c>
      <c r="E17" s="42" t="s">
        <v>216</v>
      </c>
      <c r="F17" s="13" t="s">
        <v>291</v>
      </c>
      <c r="G17" s="48">
        <v>10</v>
      </c>
      <c r="H17" s="48">
        <v>10</v>
      </c>
      <c r="I17" s="67"/>
      <c r="J17" s="68"/>
      <c r="K17" s="69"/>
    </row>
    <row r="18" spans="1:11" ht="18.95" customHeight="1">
      <c r="A18" s="79"/>
      <c r="B18" s="80"/>
      <c r="C18" s="102" t="s">
        <v>43</v>
      </c>
      <c r="D18" s="28" t="s">
        <v>87</v>
      </c>
      <c r="E18" s="63">
        <v>1</v>
      </c>
      <c r="F18" s="64">
        <v>1</v>
      </c>
      <c r="G18" s="48">
        <v>10</v>
      </c>
      <c r="H18" s="48">
        <v>10</v>
      </c>
      <c r="I18" s="23"/>
      <c r="J18" s="38"/>
      <c r="K18" s="37"/>
    </row>
    <row r="19" spans="1:11" ht="27" customHeight="1">
      <c r="A19" s="79"/>
      <c r="B19" s="80"/>
      <c r="C19" s="103"/>
      <c r="D19" s="46" t="s">
        <v>292</v>
      </c>
      <c r="E19" s="42" t="s">
        <v>293</v>
      </c>
      <c r="F19" s="13" t="s">
        <v>293</v>
      </c>
      <c r="G19" s="48">
        <v>10</v>
      </c>
      <c r="H19" s="48">
        <v>10</v>
      </c>
      <c r="I19" s="67"/>
      <c r="J19" s="68"/>
      <c r="K19" s="69"/>
    </row>
    <row r="20" spans="1:11" ht="63.95" customHeight="1">
      <c r="A20" s="79"/>
      <c r="B20" s="56" t="s">
        <v>240</v>
      </c>
      <c r="C20" s="55" t="s">
        <v>48</v>
      </c>
      <c r="D20" s="28" t="s">
        <v>290</v>
      </c>
      <c r="E20" s="42" t="s">
        <v>384</v>
      </c>
      <c r="F20" s="129">
        <v>0.13239999999999999</v>
      </c>
      <c r="G20" s="44">
        <v>30</v>
      </c>
      <c r="H20" s="44">
        <v>0</v>
      </c>
      <c r="I20" s="67" t="s">
        <v>294</v>
      </c>
      <c r="J20" s="68"/>
      <c r="K20" s="69"/>
    </row>
    <row r="21" spans="1:11" ht="33" customHeight="1">
      <c r="A21" s="79"/>
      <c r="B21" s="56" t="s">
        <v>53</v>
      </c>
      <c r="C21" s="55" t="s">
        <v>54</v>
      </c>
      <c r="D21" s="21" t="s">
        <v>83</v>
      </c>
      <c r="E21" s="21" t="s">
        <v>385</v>
      </c>
      <c r="F21" s="127">
        <v>0.98350000000000004</v>
      </c>
      <c r="G21" s="13">
        <v>10</v>
      </c>
      <c r="H21" s="13">
        <v>10</v>
      </c>
      <c r="I21" s="67"/>
      <c r="J21" s="68"/>
      <c r="K21" s="69"/>
    </row>
    <row r="22" spans="1:11" ht="19.5" customHeight="1">
      <c r="A22" s="70" t="s">
        <v>56</v>
      </c>
      <c r="B22" s="71"/>
      <c r="C22" s="71"/>
      <c r="D22" s="71"/>
      <c r="E22" s="71"/>
      <c r="F22" s="71"/>
      <c r="G22" s="9">
        <f>SUM(G15:G21)+I7</f>
        <v>100</v>
      </c>
      <c r="H22" s="9">
        <f>SUM(H15:H21)+K7</f>
        <v>70</v>
      </c>
      <c r="I22" s="67"/>
      <c r="J22" s="68"/>
      <c r="K22" s="69"/>
    </row>
    <row r="23" spans="1:11" ht="53.1" customHeight="1">
      <c r="A23" s="19" t="s">
        <v>57</v>
      </c>
      <c r="B23" s="72" t="s">
        <v>382</v>
      </c>
      <c r="C23" s="72"/>
      <c r="D23" s="72"/>
      <c r="E23" s="72"/>
      <c r="F23" s="72"/>
      <c r="G23" s="72"/>
      <c r="H23" s="72"/>
      <c r="I23" s="72"/>
      <c r="J23" s="72"/>
      <c r="K23" s="72"/>
    </row>
    <row r="24" spans="1:11" ht="22.5" customHeight="1">
      <c r="A24" s="29"/>
      <c r="B24" s="74" t="s">
        <v>264</v>
      </c>
      <c r="C24" s="74"/>
      <c r="D24" s="74"/>
      <c r="E24" s="30"/>
      <c r="F24" s="30" t="s">
        <v>263</v>
      </c>
      <c r="G24" s="30"/>
      <c r="H24" s="30"/>
      <c r="I24" s="30"/>
      <c r="J24" s="30"/>
      <c r="K24" s="31"/>
    </row>
    <row r="25" spans="1:11" s="32" customFormat="1" ht="125.1" customHeight="1">
      <c r="A25" s="75" t="s">
        <v>60</v>
      </c>
      <c r="B25" s="75"/>
      <c r="C25" s="75"/>
      <c r="D25" s="75"/>
      <c r="E25" s="75"/>
      <c r="F25" s="75"/>
      <c r="G25" s="75"/>
      <c r="H25" s="75"/>
      <c r="I25" s="75"/>
      <c r="J25" s="75"/>
      <c r="K25" s="75"/>
    </row>
    <row r="26" spans="1:11" s="33" customFormat="1" ht="27.95" customHeight="1">
      <c r="A26" s="76"/>
      <c r="B26" s="76"/>
      <c r="C26" s="76"/>
      <c r="D26" s="76"/>
      <c r="E26" s="76"/>
      <c r="F26" s="76"/>
      <c r="G26" s="76"/>
      <c r="H26" s="76"/>
      <c r="I26" s="76"/>
      <c r="J26" s="76"/>
      <c r="K26" s="76"/>
    </row>
    <row r="27" spans="1:11" s="2" customFormat="1"/>
    <row r="28" spans="1:11" s="2" customFormat="1"/>
  </sheetData>
  <mergeCells count="36">
    <mergeCell ref="A2:K2"/>
    <mergeCell ref="A3:C3"/>
    <mergeCell ref="E3:G3"/>
    <mergeCell ref="I3:K3"/>
    <mergeCell ref="A4:C4"/>
    <mergeCell ref="D4:K4"/>
    <mergeCell ref="A5:C5"/>
    <mergeCell ref="G5:K5"/>
    <mergeCell ref="G6:H6"/>
    <mergeCell ref="G11:H11"/>
    <mergeCell ref="B12:E12"/>
    <mergeCell ref="F12:K12"/>
    <mergeCell ref="A6:C11"/>
    <mergeCell ref="G7:H7"/>
    <mergeCell ref="G8:H8"/>
    <mergeCell ref="G9:H9"/>
    <mergeCell ref="G10:H10"/>
    <mergeCell ref="B23:K23"/>
    <mergeCell ref="A22:F22"/>
    <mergeCell ref="I22:K22"/>
    <mergeCell ref="B13:E13"/>
    <mergeCell ref="F13:K13"/>
    <mergeCell ref="I14:K14"/>
    <mergeCell ref="I15:K15"/>
    <mergeCell ref="I16:K16"/>
    <mergeCell ref="A25:K25"/>
    <mergeCell ref="A26:K26"/>
    <mergeCell ref="A12:A13"/>
    <mergeCell ref="A14:A21"/>
    <mergeCell ref="B15:B19"/>
    <mergeCell ref="C18:C19"/>
    <mergeCell ref="I17:K17"/>
    <mergeCell ref="I19:K19"/>
    <mergeCell ref="I20:K20"/>
    <mergeCell ref="I21:K21"/>
    <mergeCell ref="B24:D24"/>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opLeftCell="A19" workbookViewId="0">
      <selection activeCell="B36" sqref="B36:K36"/>
    </sheetView>
  </sheetViews>
  <sheetFormatPr defaultColWidth="9" defaultRowHeight="14.25"/>
  <cols>
    <col min="1" max="1" width="6.625" style="3" customWidth="1"/>
    <col min="2" max="2" width="9.625" style="3" customWidth="1"/>
    <col min="3" max="3" width="8.75" style="3" customWidth="1"/>
    <col min="4" max="4" width="27.62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365</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366</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2">
        <v>50</v>
      </c>
      <c r="F7" s="12">
        <v>50</v>
      </c>
      <c r="G7" s="82">
        <v>47.4313</v>
      </c>
      <c r="H7" s="83"/>
      <c r="I7" s="13" t="s">
        <v>17</v>
      </c>
      <c r="J7" s="41">
        <v>0.95</v>
      </c>
      <c r="K7" s="15">
        <v>9.5</v>
      </c>
    </row>
    <row r="8" spans="1:11" ht="18.95" customHeight="1">
      <c r="A8" s="92"/>
      <c r="B8" s="93"/>
      <c r="C8" s="94"/>
      <c r="D8" s="16" t="s">
        <v>18</v>
      </c>
      <c r="E8" s="12">
        <v>50</v>
      </c>
      <c r="F8" s="12">
        <v>50</v>
      </c>
      <c r="G8" s="82">
        <v>47.4313</v>
      </c>
      <c r="H8" s="83"/>
      <c r="I8" s="13" t="s">
        <v>19</v>
      </c>
      <c r="J8" s="13" t="s">
        <v>19</v>
      </c>
      <c r="K8" s="13" t="s">
        <v>19</v>
      </c>
    </row>
    <row r="9" spans="1:11" ht="18.95" customHeight="1">
      <c r="A9" s="92"/>
      <c r="B9" s="93"/>
      <c r="C9" s="94"/>
      <c r="D9" s="17" t="s">
        <v>20</v>
      </c>
      <c r="E9" s="12">
        <v>50</v>
      </c>
      <c r="F9" s="12">
        <v>50</v>
      </c>
      <c r="G9" s="82">
        <v>47.4313</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366</v>
      </c>
      <c r="C13" s="83"/>
      <c r="D13" s="83"/>
      <c r="E13" s="87"/>
      <c r="F13" s="88" t="s">
        <v>97</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102" t="s">
        <v>34</v>
      </c>
      <c r="D15" s="28" t="s">
        <v>99</v>
      </c>
      <c r="E15" s="42" t="s">
        <v>98</v>
      </c>
      <c r="F15" s="41">
        <v>1</v>
      </c>
      <c r="G15" s="13">
        <v>5</v>
      </c>
      <c r="H15" s="13">
        <v>5</v>
      </c>
      <c r="I15" s="116" t="s">
        <v>97</v>
      </c>
      <c r="J15" s="117"/>
      <c r="K15" s="118"/>
    </row>
    <row r="16" spans="1:11" ht="18.95" customHeight="1">
      <c r="A16" s="79"/>
      <c r="B16" s="80"/>
      <c r="C16" s="104"/>
      <c r="D16" s="28" t="s">
        <v>96</v>
      </c>
      <c r="E16" s="42" t="s">
        <v>95</v>
      </c>
      <c r="F16" s="41">
        <v>1</v>
      </c>
      <c r="G16" s="13">
        <v>5</v>
      </c>
      <c r="H16" s="13">
        <v>5</v>
      </c>
      <c r="I16" s="119"/>
      <c r="J16" s="120"/>
      <c r="K16" s="121"/>
    </row>
    <row r="17" spans="1:11" ht="18.95" customHeight="1">
      <c r="A17" s="79"/>
      <c r="B17" s="80"/>
      <c r="C17" s="104"/>
      <c r="D17" s="28" t="s">
        <v>94</v>
      </c>
      <c r="E17" s="42" t="s">
        <v>93</v>
      </c>
      <c r="F17" s="41">
        <v>1</v>
      </c>
      <c r="G17" s="13">
        <v>5</v>
      </c>
      <c r="H17" s="13">
        <v>5</v>
      </c>
      <c r="I17" s="119"/>
      <c r="J17" s="120"/>
      <c r="K17" s="121"/>
    </row>
    <row r="18" spans="1:11" ht="18.95" customHeight="1">
      <c r="A18" s="79"/>
      <c r="B18" s="80"/>
      <c r="C18" s="104"/>
      <c r="D18" s="28" t="s">
        <v>92</v>
      </c>
      <c r="E18" s="42" t="s">
        <v>80</v>
      </c>
      <c r="F18" s="41">
        <v>1</v>
      </c>
      <c r="G18" s="13">
        <v>5</v>
      </c>
      <c r="H18" s="13">
        <v>5</v>
      </c>
      <c r="I18" s="119"/>
      <c r="J18" s="120"/>
      <c r="K18" s="121"/>
    </row>
    <row r="19" spans="1:11" ht="18.95" customHeight="1">
      <c r="A19" s="79"/>
      <c r="B19" s="80"/>
      <c r="C19" s="81" t="s">
        <v>37</v>
      </c>
      <c r="D19" s="28" t="s">
        <v>91</v>
      </c>
      <c r="E19" s="22">
        <v>1</v>
      </c>
      <c r="F19" s="41">
        <v>1</v>
      </c>
      <c r="G19" s="13">
        <v>5</v>
      </c>
      <c r="H19" s="13">
        <v>5</v>
      </c>
      <c r="I19" s="119"/>
      <c r="J19" s="120"/>
      <c r="K19" s="121"/>
    </row>
    <row r="20" spans="1:11" ht="18.95" customHeight="1">
      <c r="A20" s="79"/>
      <c r="B20" s="80"/>
      <c r="C20" s="81"/>
      <c r="D20" s="28" t="s">
        <v>90</v>
      </c>
      <c r="E20" s="22">
        <v>1</v>
      </c>
      <c r="F20" s="41">
        <v>1</v>
      </c>
      <c r="G20" s="13">
        <v>5</v>
      </c>
      <c r="H20" s="13">
        <v>5</v>
      </c>
      <c r="I20" s="119"/>
      <c r="J20" s="120"/>
      <c r="K20" s="121"/>
    </row>
    <row r="21" spans="1:11" ht="18.95" customHeight="1">
      <c r="A21" s="79"/>
      <c r="B21" s="80"/>
      <c r="C21" s="81" t="s">
        <v>40</v>
      </c>
      <c r="D21" s="28" t="s">
        <v>89</v>
      </c>
      <c r="E21" s="42" t="s">
        <v>88</v>
      </c>
      <c r="F21" s="41">
        <v>1</v>
      </c>
      <c r="G21" s="13">
        <v>10</v>
      </c>
      <c r="H21" s="13">
        <v>10</v>
      </c>
      <c r="I21" s="119"/>
      <c r="J21" s="120"/>
      <c r="K21" s="121"/>
    </row>
    <row r="22" spans="1:11" ht="18.95" customHeight="1">
      <c r="A22" s="79"/>
      <c r="B22" s="80"/>
      <c r="C22" s="81"/>
      <c r="D22" s="21"/>
      <c r="E22" s="22"/>
      <c r="F22" s="21"/>
      <c r="G22" s="13"/>
      <c r="H22" s="13"/>
      <c r="I22" s="119"/>
      <c r="J22" s="120"/>
      <c r="K22" s="121"/>
    </row>
    <row r="23" spans="1:11" ht="18.95" customHeight="1">
      <c r="A23" s="79"/>
      <c r="B23" s="80"/>
      <c r="C23" s="81" t="s">
        <v>43</v>
      </c>
      <c r="D23" s="28" t="s">
        <v>87</v>
      </c>
      <c r="E23" s="42">
        <v>1</v>
      </c>
      <c r="F23" s="41">
        <v>1</v>
      </c>
      <c r="G23" s="13">
        <v>5</v>
      </c>
      <c r="H23" s="13">
        <v>5</v>
      </c>
      <c r="I23" s="119"/>
      <c r="J23" s="120"/>
      <c r="K23" s="121"/>
    </row>
    <row r="24" spans="1:11" ht="18.95" customHeight="1">
      <c r="A24" s="79"/>
      <c r="B24" s="80"/>
      <c r="C24" s="81"/>
      <c r="D24" s="28" t="s">
        <v>86</v>
      </c>
      <c r="E24" s="42" t="s">
        <v>85</v>
      </c>
      <c r="F24" s="14">
        <v>47.43</v>
      </c>
      <c r="G24" s="13">
        <v>5</v>
      </c>
      <c r="H24" s="43">
        <v>4.74</v>
      </c>
      <c r="I24" s="119"/>
      <c r="J24" s="120"/>
      <c r="K24" s="121"/>
    </row>
    <row r="25" spans="1:11" ht="18.95" customHeight="1">
      <c r="A25" s="79"/>
      <c r="B25" s="80" t="s">
        <v>46</v>
      </c>
      <c r="C25" s="81" t="s">
        <v>47</v>
      </c>
      <c r="D25" s="21"/>
      <c r="E25" s="22"/>
      <c r="F25" s="21"/>
      <c r="G25" s="13"/>
      <c r="H25" s="13"/>
      <c r="I25" s="119"/>
      <c r="J25" s="120"/>
      <c r="K25" s="121"/>
    </row>
    <row r="26" spans="1:11" ht="18.95" customHeight="1">
      <c r="A26" s="79"/>
      <c r="B26" s="80"/>
      <c r="C26" s="81"/>
      <c r="D26" s="21"/>
      <c r="E26" s="21"/>
      <c r="F26" s="13"/>
      <c r="G26" s="13"/>
      <c r="H26" s="13"/>
      <c r="I26" s="119"/>
      <c r="J26" s="120"/>
      <c r="K26" s="121"/>
    </row>
    <row r="27" spans="1:11" ht="18.95" customHeight="1">
      <c r="A27" s="79"/>
      <c r="B27" s="80"/>
      <c r="C27" s="81" t="s">
        <v>48</v>
      </c>
      <c r="D27" s="28" t="s">
        <v>367</v>
      </c>
      <c r="E27" s="42" t="s">
        <v>84</v>
      </c>
      <c r="F27" s="41">
        <v>1</v>
      </c>
      <c r="G27" s="13">
        <v>30</v>
      </c>
      <c r="H27" s="13">
        <v>30</v>
      </c>
      <c r="I27" s="119"/>
      <c r="J27" s="120"/>
      <c r="K27" s="121"/>
    </row>
    <row r="28" spans="1:11" ht="18.95" customHeight="1">
      <c r="A28" s="79"/>
      <c r="B28" s="80"/>
      <c r="C28" s="81"/>
      <c r="D28" s="21"/>
      <c r="E28" s="21"/>
      <c r="F28" s="24"/>
      <c r="G28" s="13"/>
      <c r="H28" s="13"/>
      <c r="I28" s="119"/>
      <c r="J28" s="120"/>
      <c r="K28" s="121"/>
    </row>
    <row r="29" spans="1:11" ht="18.95" customHeight="1">
      <c r="A29" s="79"/>
      <c r="B29" s="80"/>
      <c r="C29" s="81" t="s">
        <v>51</v>
      </c>
      <c r="D29" s="21"/>
      <c r="E29" s="25"/>
      <c r="F29" s="25"/>
      <c r="G29" s="26"/>
      <c r="H29" s="26"/>
      <c r="I29" s="119"/>
      <c r="J29" s="120"/>
      <c r="K29" s="121"/>
    </row>
    <row r="30" spans="1:11" ht="18.95" customHeight="1">
      <c r="A30" s="79"/>
      <c r="B30" s="80"/>
      <c r="C30" s="81"/>
      <c r="D30" s="27"/>
      <c r="E30" s="27"/>
      <c r="F30" s="27"/>
      <c r="G30" s="27"/>
      <c r="H30" s="27"/>
      <c r="I30" s="119"/>
      <c r="J30" s="120"/>
      <c r="K30" s="121"/>
    </row>
    <row r="31" spans="1:11" ht="18.95" customHeight="1">
      <c r="A31" s="79"/>
      <c r="B31" s="80"/>
      <c r="C31" s="81" t="s">
        <v>52</v>
      </c>
      <c r="D31" s="21"/>
      <c r="E31" s="21"/>
      <c r="F31" s="27"/>
      <c r="G31" s="27"/>
      <c r="H31" s="27"/>
      <c r="I31" s="119"/>
      <c r="J31" s="120"/>
      <c r="K31" s="121"/>
    </row>
    <row r="32" spans="1:11" ht="18.95" customHeight="1">
      <c r="A32" s="79"/>
      <c r="B32" s="80"/>
      <c r="C32" s="81"/>
      <c r="D32" s="28"/>
      <c r="E32" s="21"/>
      <c r="F32" s="27"/>
      <c r="G32" s="27"/>
      <c r="H32" s="27"/>
      <c r="I32" s="119"/>
      <c r="J32" s="120"/>
      <c r="K32" s="121"/>
    </row>
    <row r="33" spans="1:11" ht="18.95" customHeight="1">
      <c r="A33" s="79"/>
      <c r="B33" s="80" t="s">
        <v>394</v>
      </c>
      <c r="C33" s="81" t="s">
        <v>54</v>
      </c>
      <c r="D33" s="28" t="s">
        <v>83</v>
      </c>
      <c r="E33" s="42" t="s">
        <v>385</v>
      </c>
      <c r="F33" s="136">
        <v>0.98350000000000004</v>
      </c>
      <c r="G33" s="27">
        <v>10</v>
      </c>
      <c r="H33" s="27">
        <v>10</v>
      </c>
      <c r="I33" s="119"/>
      <c r="J33" s="120"/>
      <c r="K33" s="121"/>
    </row>
    <row r="34" spans="1:11" ht="18.95" customHeight="1">
      <c r="A34" s="79"/>
      <c r="B34" s="80"/>
      <c r="C34" s="81"/>
      <c r="D34" s="21"/>
      <c r="E34" s="22"/>
      <c r="F34" s="27"/>
      <c r="G34" s="27"/>
      <c r="H34" s="27"/>
      <c r="I34" s="119"/>
      <c r="J34" s="120"/>
      <c r="K34" s="121"/>
    </row>
    <row r="35" spans="1:11" ht="19.5" customHeight="1">
      <c r="A35" s="70" t="s">
        <v>56</v>
      </c>
      <c r="B35" s="71"/>
      <c r="C35" s="71"/>
      <c r="D35" s="71"/>
      <c r="E35" s="71"/>
      <c r="F35" s="71"/>
      <c r="G35" s="9">
        <v>100</v>
      </c>
      <c r="H35" s="9">
        <v>99.24</v>
      </c>
      <c r="I35" s="67"/>
      <c r="J35" s="68"/>
      <c r="K35" s="69"/>
    </row>
    <row r="36" spans="1:11" ht="53.1" customHeight="1">
      <c r="A36" s="19" t="s">
        <v>57</v>
      </c>
      <c r="B36" s="72" t="s">
        <v>392</v>
      </c>
      <c r="C36" s="72"/>
      <c r="D36" s="72"/>
      <c r="E36" s="72"/>
      <c r="F36" s="72"/>
      <c r="G36" s="72"/>
      <c r="H36" s="72"/>
      <c r="I36" s="72"/>
      <c r="J36" s="72"/>
      <c r="K36" s="72"/>
    </row>
    <row r="37" spans="1:11" ht="22.5" customHeight="1">
      <c r="A37" s="29"/>
      <c r="B37" s="74" t="s">
        <v>58</v>
      </c>
      <c r="C37" s="74"/>
      <c r="D37" s="74"/>
      <c r="E37" s="30"/>
      <c r="F37" s="30" t="s">
        <v>59</v>
      </c>
      <c r="G37" s="30"/>
      <c r="H37" s="30"/>
      <c r="I37" s="30"/>
      <c r="J37" s="30"/>
      <c r="K37" s="31"/>
    </row>
    <row r="38" spans="1:11" s="32" customFormat="1" ht="125.1" customHeight="1">
      <c r="A38" s="75" t="s">
        <v>60</v>
      </c>
      <c r="B38" s="75"/>
      <c r="C38" s="75"/>
      <c r="D38" s="75"/>
      <c r="E38" s="75"/>
      <c r="F38" s="75"/>
      <c r="G38" s="75"/>
      <c r="H38" s="75"/>
      <c r="I38" s="75"/>
      <c r="J38" s="75"/>
      <c r="K38" s="75"/>
    </row>
    <row r="39" spans="1:11" s="33" customFormat="1" ht="27.95" customHeight="1">
      <c r="A39" s="76"/>
      <c r="B39" s="76"/>
      <c r="C39" s="76"/>
      <c r="D39" s="76"/>
      <c r="E39" s="76"/>
      <c r="F39" s="76"/>
      <c r="G39" s="76"/>
      <c r="H39" s="76"/>
      <c r="I39" s="76"/>
      <c r="J39" s="76"/>
      <c r="K39" s="76"/>
    </row>
    <row r="40" spans="1:11" s="2" customFormat="1"/>
    <row r="41" spans="1:11" s="2" customFormat="1"/>
  </sheetData>
  <mergeCells count="40">
    <mergeCell ref="A2:K2"/>
    <mergeCell ref="A3:C3"/>
    <mergeCell ref="E3:G3"/>
    <mergeCell ref="I3:K3"/>
    <mergeCell ref="A4:C4"/>
    <mergeCell ref="D4:K4"/>
    <mergeCell ref="A5:C5"/>
    <mergeCell ref="G5:K5"/>
    <mergeCell ref="G6:H6"/>
    <mergeCell ref="G7:H7"/>
    <mergeCell ref="G8:H8"/>
    <mergeCell ref="B12:E12"/>
    <mergeCell ref="F12:K12"/>
    <mergeCell ref="B13:E13"/>
    <mergeCell ref="F13:K13"/>
    <mergeCell ref="A6:C11"/>
    <mergeCell ref="G9:H9"/>
    <mergeCell ref="G10:H10"/>
    <mergeCell ref="A12:A13"/>
    <mergeCell ref="G11:H11"/>
    <mergeCell ref="A39:K39"/>
    <mergeCell ref="A14:A34"/>
    <mergeCell ref="B15:B24"/>
    <mergeCell ref="B25:B32"/>
    <mergeCell ref="B33:B34"/>
    <mergeCell ref="I14:K14"/>
    <mergeCell ref="A35:F35"/>
    <mergeCell ref="B36:K36"/>
    <mergeCell ref="B37:D37"/>
    <mergeCell ref="A38:K38"/>
    <mergeCell ref="C29:C30"/>
    <mergeCell ref="C31:C32"/>
    <mergeCell ref="C33:C34"/>
    <mergeCell ref="I15:K35"/>
    <mergeCell ref="C15:C18"/>
    <mergeCell ref="C19:C20"/>
    <mergeCell ref="C21:C22"/>
    <mergeCell ref="C23:C24"/>
    <mergeCell ref="C25:C26"/>
    <mergeCell ref="C27:C28"/>
  </mergeCells>
  <phoneticPr fontId="4" type="noConversion"/>
  <printOptions horizontalCentered="1"/>
  <pageMargins left="0.15625" right="0.196527777777778" top="0.35416666666666702" bottom="0" header="0.31388888888888899" footer="0.31388888888888899"/>
  <pageSetup paperSize="9" scale="73" orientation="portrait" horizontalDpi="2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16" workbookViewId="0">
      <selection activeCell="B35" sqref="B35:K35"/>
    </sheetView>
  </sheetViews>
  <sheetFormatPr defaultColWidth="9" defaultRowHeight="14.25"/>
  <cols>
    <col min="1" max="1" width="6.625" style="3" customWidth="1"/>
    <col min="2" max="2" width="9.625" style="3" customWidth="1"/>
    <col min="3" max="3" width="8.75" style="3" customWidth="1"/>
    <col min="4" max="4" width="27.62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368</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2">
        <v>5</v>
      </c>
      <c r="F7" s="17">
        <v>5</v>
      </c>
      <c r="G7" s="82">
        <v>5</v>
      </c>
      <c r="H7" s="83"/>
      <c r="I7" s="13" t="s">
        <v>17</v>
      </c>
      <c r="J7" s="40">
        <v>1</v>
      </c>
      <c r="K7" s="15">
        <v>10</v>
      </c>
    </row>
    <row r="8" spans="1:11" ht="18.95" customHeight="1">
      <c r="A8" s="92"/>
      <c r="B8" s="93"/>
      <c r="C8" s="94"/>
      <c r="D8" s="16" t="s">
        <v>18</v>
      </c>
      <c r="E8" s="12">
        <v>5</v>
      </c>
      <c r="F8" s="17">
        <v>5</v>
      </c>
      <c r="G8" s="82">
        <v>5</v>
      </c>
      <c r="H8" s="83"/>
      <c r="I8" s="13" t="s">
        <v>19</v>
      </c>
      <c r="J8" s="13" t="s">
        <v>19</v>
      </c>
      <c r="K8" s="13" t="s">
        <v>19</v>
      </c>
    </row>
    <row r="9" spans="1:11" ht="18.95" customHeight="1">
      <c r="A9" s="92"/>
      <c r="B9" s="93"/>
      <c r="C9" s="94"/>
      <c r="D9" s="17" t="s">
        <v>20</v>
      </c>
      <c r="E9" s="12">
        <v>5</v>
      </c>
      <c r="F9" s="17">
        <v>5</v>
      </c>
      <c r="G9" s="82">
        <v>5</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369</v>
      </c>
      <c r="C13" s="83"/>
      <c r="D13" s="83"/>
      <c r="E13" s="87"/>
      <c r="F13" s="88" t="s">
        <v>81</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102" t="s">
        <v>34</v>
      </c>
      <c r="D15" s="21" t="s">
        <v>370</v>
      </c>
      <c r="E15" s="22" t="s">
        <v>80</v>
      </c>
      <c r="F15" s="22" t="s">
        <v>80</v>
      </c>
      <c r="G15" s="13">
        <v>5</v>
      </c>
      <c r="H15" s="13">
        <v>5</v>
      </c>
      <c r="I15" s="73"/>
      <c r="J15" s="73"/>
      <c r="K15" s="73"/>
    </row>
    <row r="16" spans="1:11" ht="18.95" customHeight="1">
      <c r="A16" s="79"/>
      <c r="B16" s="80"/>
      <c r="C16" s="104"/>
      <c r="D16" s="21" t="s">
        <v>79</v>
      </c>
      <c r="E16" s="22" t="s">
        <v>78</v>
      </c>
      <c r="F16" s="22" t="s">
        <v>78</v>
      </c>
      <c r="G16" s="13">
        <v>10</v>
      </c>
      <c r="H16" s="13">
        <v>10</v>
      </c>
      <c r="I16" s="23"/>
      <c r="J16" s="38"/>
      <c r="K16" s="37"/>
    </row>
    <row r="17" spans="1:11" ht="18.95" customHeight="1">
      <c r="A17" s="79"/>
      <c r="B17" s="80"/>
      <c r="C17" s="81" t="s">
        <v>37</v>
      </c>
      <c r="D17" s="21" t="s">
        <v>77</v>
      </c>
      <c r="E17" s="22">
        <v>1</v>
      </c>
      <c r="F17" s="22">
        <v>1</v>
      </c>
      <c r="G17" s="13">
        <v>5</v>
      </c>
      <c r="H17" s="13">
        <v>5</v>
      </c>
      <c r="I17" s="67"/>
      <c r="J17" s="68"/>
      <c r="K17" s="69"/>
    </row>
    <row r="18" spans="1:11" ht="18.95" customHeight="1">
      <c r="A18" s="79"/>
      <c r="B18" s="80"/>
      <c r="C18" s="81"/>
      <c r="D18" s="21"/>
      <c r="E18" s="22"/>
      <c r="F18" s="22"/>
      <c r="G18" s="13"/>
      <c r="H18" s="13"/>
      <c r="I18" s="23"/>
      <c r="J18" s="38"/>
      <c r="K18" s="37"/>
    </row>
    <row r="19" spans="1:11" ht="18.95" customHeight="1">
      <c r="A19" s="79"/>
      <c r="B19" s="80"/>
      <c r="C19" s="81"/>
      <c r="D19" s="21"/>
      <c r="E19" s="22"/>
      <c r="F19" s="22"/>
      <c r="G19" s="13"/>
      <c r="H19" s="13"/>
      <c r="I19" s="67"/>
      <c r="J19" s="68"/>
      <c r="K19" s="69"/>
    </row>
    <row r="20" spans="1:11" ht="18.95" customHeight="1">
      <c r="A20" s="79"/>
      <c r="B20" s="80"/>
      <c r="C20" s="81" t="s">
        <v>40</v>
      </c>
      <c r="D20" s="21" t="s">
        <v>76</v>
      </c>
      <c r="E20" s="22" t="s">
        <v>75</v>
      </c>
      <c r="F20" s="22" t="s">
        <v>75</v>
      </c>
      <c r="G20" s="13">
        <v>10</v>
      </c>
      <c r="H20" s="13">
        <v>10</v>
      </c>
      <c r="I20" s="67"/>
      <c r="J20" s="68"/>
      <c r="K20" s="69"/>
    </row>
    <row r="21" spans="1:11" ht="18.95" customHeight="1">
      <c r="A21" s="79"/>
      <c r="B21" s="80"/>
      <c r="C21" s="81"/>
      <c r="D21" s="21"/>
      <c r="E21" s="21" t="s">
        <v>74</v>
      </c>
      <c r="F21" s="21" t="s">
        <v>74</v>
      </c>
      <c r="G21" s="13"/>
      <c r="H21" s="13"/>
      <c r="I21" s="67"/>
      <c r="J21" s="68"/>
      <c r="K21" s="69"/>
    </row>
    <row r="22" spans="1:11" ht="18.95" customHeight="1">
      <c r="A22" s="79"/>
      <c r="B22" s="80"/>
      <c r="C22" s="81" t="s">
        <v>43</v>
      </c>
      <c r="D22" s="21" t="s">
        <v>73</v>
      </c>
      <c r="E22" s="22" t="s">
        <v>72</v>
      </c>
      <c r="F22" s="22" t="s">
        <v>72</v>
      </c>
      <c r="G22" s="13">
        <v>20</v>
      </c>
      <c r="H22" s="13">
        <v>20</v>
      </c>
      <c r="I22" s="67"/>
      <c r="J22" s="68"/>
      <c r="K22" s="69"/>
    </row>
    <row r="23" spans="1:11" ht="18.95" customHeight="1">
      <c r="A23" s="79"/>
      <c r="B23" s="80"/>
      <c r="C23" s="81"/>
      <c r="D23" s="21"/>
      <c r="E23" s="22"/>
      <c r="F23" s="21"/>
      <c r="G23" s="13"/>
      <c r="H23" s="13"/>
      <c r="I23" s="67"/>
      <c r="J23" s="68"/>
      <c r="K23" s="69"/>
    </row>
    <row r="24" spans="1:11" ht="18.95" customHeight="1">
      <c r="A24" s="79"/>
      <c r="B24" s="80" t="s">
        <v>46</v>
      </c>
      <c r="C24" s="81" t="s">
        <v>47</v>
      </c>
      <c r="D24" s="21"/>
      <c r="E24" s="22"/>
      <c r="F24" s="21"/>
      <c r="G24" s="13"/>
      <c r="H24" s="13"/>
      <c r="I24" s="67"/>
      <c r="J24" s="68"/>
      <c r="K24" s="69"/>
    </row>
    <row r="25" spans="1:11" ht="18.95" customHeight="1">
      <c r="A25" s="79"/>
      <c r="B25" s="80"/>
      <c r="C25" s="81"/>
      <c r="D25" s="21"/>
      <c r="E25" s="21"/>
      <c r="F25" s="13"/>
      <c r="G25" s="13"/>
      <c r="H25" s="13"/>
      <c r="I25" s="67"/>
      <c r="J25" s="68"/>
      <c r="K25" s="69"/>
    </row>
    <row r="26" spans="1:11" ht="18.95" customHeight="1">
      <c r="A26" s="79"/>
      <c r="B26" s="80"/>
      <c r="C26" s="81" t="s">
        <v>48</v>
      </c>
      <c r="D26" s="21"/>
      <c r="E26" s="21"/>
      <c r="F26" s="24"/>
      <c r="G26" s="13"/>
      <c r="H26" s="13"/>
      <c r="I26" s="67"/>
      <c r="J26" s="68"/>
      <c r="K26" s="69"/>
    </row>
    <row r="27" spans="1:11" ht="18.95" customHeight="1">
      <c r="A27" s="79"/>
      <c r="B27" s="80"/>
      <c r="C27" s="81"/>
      <c r="D27" s="21"/>
      <c r="E27" s="21"/>
      <c r="F27" s="24"/>
      <c r="G27" s="13"/>
      <c r="H27" s="13"/>
      <c r="I27" s="67"/>
      <c r="J27" s="68"/>
      <c r="K27" s="69"/>
    </row>
    <row r="28" spans="1:11" ht="18.95" customHeight="1">
      <c r="A28" s="79"/>
      <c r="B28" s="80"/>
      <c r="C28" s="81" t="s">
        <v>51</v>
      </c>
      <c r="D28" s="21"/>
      <c r="E28" s="25"/>
      <c r="F28" s="25"/>
      <c r="G28" s="26"/>
      <c r="H28" s="26"/>
      <c r="I28" s="67"/>
      <c r="J28" s="68"/>
      <c r="K28" s="69"/>
    </row>
    <row r="29" spans="1:11" ht="18.95" customHeight="1">
      <c r="A29" s="79"/>
      <c r="B29" s="80"/>
      <c r="C29" s="81"/>
      <c r="D29" s="27"/>
      <c r="E29" s="27"/>
      <c r="F29" s="27"/>
      <c r="G29" s="27"/>
      <c r="H29" s="27"/>
      <c r="I29" s="67"/>
      <c r="J29" s="68"/>
      <c r="K29" s="69"/>
    </row>
    <row r="30" spans="1:11" ht="18.95" customHeight="1">
      <c r="A30" s="79"/>
      <c r="B30" s="80"/>
      <c r="C30" s="81" t="s">
        <v>52</v>
      </c>
      <c r="D30" s="21" t="s">
        <v>371</v>
      </c>
      <c r="E30" s="21" t="s">
        <v>71</v>
      </c>
      <c r="F30" s="21" t="s">
        <v>71</v>
      </c>
      <c r="G30" s="27">
        <v>30</v>
      </c>
      <c r="H30" s="27">
        <v>30</v>
      </c>
      <c r="I30" s="67"/>
      <c r="J30" s="68"/>
      <c r="K30" s="69"/>
    </row>
    <row r="31" spans="1:11" ht="18.95" customHeight="1">
      <c r="A31" s="79"/>
      <c r="B31" s="80"/>
      <c r="C31" s="81"/>
      <c r="D31" s="28"/>
      <c r="E31" s="21"/>
      <c r="F31" s="27"/>
      <c r="G31" s="27"/>
      <c r="H31" s="27"/>
      <c r="I31" s="67"/>
      <c r="J31" s="68"/>
      <c r="K31" s="69"/>
    </row>
    <row r="32" spans="1:11" ht="18.95" customHeight="1">
      <c r="A32" s="79"/>
      <c r="B32" s="80" t="s">
        <v>394</v>
      </c>
      <c r="C32" s="81" t="s">
        <v>54</v>
      </c>
      <c r="D32" s="21" t="s">
        <v>70</v>
      </c>
      <c r="E32" s="42" t="s">
        <v>385</v>
      </c>
      <c r="F32" s="136">
        <v>0.98350000000000004</v>
      </c>
      <c r="G32" s="27">
        <v>10</v>
      </c>
      <c r="H32" s="27">
        <v>10</v>
      </c>
      <c r="I32" s="67"/>
      <c r="J32" s="68"/>
      <c r="K32" s="69"/>
    </row>
    <row r="33" spans="1:11" ht="18.95" customHeight="1">
      <c r="A33" s="79"/>
      <c r="B33" s="80"/>
      <c r="C33" s="81"/>
      <c r="D33" s="21"/>
      <c r="E33" s="22"/>
      <c r="F33" s="27"/>
      <c r="G33" s="27"/>
      <c r="H33" s="27"/>
      <c r="I33" s="67"/>
      <c r="J33" s="68"/>
      <c r="K33" s="69"/>
    </row>
    <row r="34" spans="1:11" ht="19.5" customHeight="1">
      <c r="A34" s="70" t="s">
        <v>56</v>
      </c>
      <c r="B34" s="71"/>
      <c r="C34" s="71"/>
      <c r="D34" s="71"/>
      <c r="E34" s="71"/>
      <c r="F34" s="71"/>
      <c r="G34" s="9">
        <v>100</v>
      </c>
      <c r="H34" s="9">
        <v>100</v>
      </c>
      <c r="I34" s="67"/>
      <c r="J34" s="68"/>
      <c r="K34" s="69"/>
    </row>
    <row r="35" spans="1:11" ht="53.1" customHeight="1">
      <c r="A35" s="19" t="s">
        <v>57</v>
      </c>
      <c r="B35" s="72" t="s">
        <v>392</v>
      </c>
      <c r="C35" s="72"/>
      <c r="D35" s="72"/>
      <c r="E35" s="72"/>
      <c r="F35" s="72"/>
      <c r="G35" s="72"/>
      <c r="H35" s="72"/>
      <c r="I35" s="72"/>
      <c r="J35" s="72"/>
      <c r="K35" s="72"/>
    </row>
    <row r="36" spans="1:11" ht="22.5" customHeight="1">
      <c r="A36" s="29"/>
      <c r="B36" s="74" t="s">
        <v>58</v>
      </c>
      <c r="C36" s="74"/>
      <c r="D36" s="74"/>
      <c r="E36" s="30"/>
      <c r="F36" s="30" t="s">
        <v>59</v>
      </c>
      <c r="G36" s="30"/>
      <c r="H36" s="30"/>
      <c r="I36" s="30"/>
      <c r="J36" s="30"/>
      <c r="K36" s="31"/>
    </row>
    <row r="37" spans="1:11" s="32" customFormat="1" ht="125.1" customHeight="1">
      <c r="A37" s="75" t="s">
        <v>60</v>
      </c>
      <c r="B37" s="75"/>
      <c r="C37" s="75"/>
      <c r="D37" s="75"/>
      <c r="E37" s="75"/>
      <c r="F37" s="75"/>
      <c r="G37" s="75"/>
      <c r="H37" s="75"/>
      <c r="I37" s="75"/>
      <c r="J37" s="75"/>
      <c r="K37" s="75"/>
    </row>
    <row r="38" spans="1:11" s="33" customFormat="1" ht="27.95" customHeight="1">
      <c r="A38" s="76"/>
      <c r="B38" s="76"/>
      <c r="C38" s="76"/>
      <c r="D38" s="76"/>
      <c r="E38" s="76"/>
      <c r="F38" s="76"/>
      <c r="G38" s="76"/>
      <c r="H38" s="76"/>
      <c r="I38" s="76"/>
      <c r="J38" s="76"/>
      <c r="K38" s="76"/>
    </row>
    <row r="39" spans="1:11" s="2" customFormat="1"/>
    <row r="40" spans="1:11" s="2" customFormat="1"/>
  </sheetData>
  <mergeCells count="57">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I21:K21"/>
    <mergeCell ref="B12:E12"/>
    <mergeCell ref="F12:K12"/>
    <mergeCell ref="B13:E13"/>
    <mergeCell ref="F13:K13"/>
    <mergeCell ref="I14:K14"/>
    <mergeCell ref="I15:K15"/>
    <mergeCell ref="I17:K17"/>
    <mergeCell ref="I19:K19"/>
    <mergeCell ref="I20:K20"/>
    <mergeCell ref="A38:K38"/>
    <mergeCell ref="A12:A13"/>
    <mergeCell ref="A14:A33"/>
    <mergeCell ref="B15:B23"/>
    <mergeCell ref="B24:B31"/>
    <mergeCell ref="B32:B33"/>
    <mergeCell ref="C15:C16"/>
    <mergeCell ref="C17:C19"/>
    <mergeCell ref="C20:C21"/>
    <mergeCell ref="A34:F34"/>
    <mergeCell ref="I34:K34"/>
    <mergeCell ref="C30:C31"/>
    <mergeCell ref="C32:C33"/>
    <mergeCell ref="B35:K35"/>
    <mergeCell ref="B36:D36"/>
    <mergeCell ref="I28:K28"/>
    <mergeCell ref="C22:C23"/>
    <mergeCell ref="C24:C25"/>
    <mergeCell ref="C26:C27"/>
    <mergeCell ref="C28:C29"/>
    <mergeCell ref="A37:K37"/>
    <mergeCell ref="I29:K29"/>
    <mergeCell ref="I30:K30"/>
    <mergeCell ref="I31:K31"/>
    <mergeCell ref="I32:K32"/>
    <mergeCell ref="I33:K33"/>
    <mergeCell ref="I22:K22"/>
    <mergeCell ref="I23:K23"/>
    <mergeCell ref="I24:K24"/>
    <mergeCell ref="I25:K25"/>
    <mergeCell ref="I26:K26"/>
    <mergeCell ref="I27:K27"/>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16" workbookViewId="0">
      <selection activeCell="B35" sqref="B35:K35"/>
    </sheetView>
  </sheetViews>
  <sheetFormatPr defaultColWidth="9" defaultRowHeight="14.25"/>
  <cols>
    <col min="1" max="1" width="6.625" style="3" customWidth="1"/>
    <col min="2" max="2" width="9.625" style="3" customWidth="1"/>
    <col min="3" max="3" width="8.75" style="3" customWidth="1"/>
    <col min="4" max="4" width="27.62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69</v>
      </c>
      <c r="B1" s="2"/>
      <c r="C1" s="2"/>
      <c r="D1" s="2"/>
      <c r="E1" s="2"/>
      <c r="F1" s="2"/>
      <c r="G1" s="2"/>
      <c r="H1" s="2"/>
      <c r="I1" s="2"/>
      <c r="J1" s="2"/>
      <c r="K1" s="2"/>
    </row>
    <row r="2" spans="1:11" ht="45" customHeight="1">
      <c r="A2" s="98" t="s">
        <v>377</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372</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2">
        <v>18.09</v>
      </c>
      <c r="F7" s="12">
        <v>18.09</v>
      </c>
      <c r="G7" s="82">
        <v>0</v>
      </c>
      <c r="H7" s="83"/>
      <c r="I7" s="13" t="s">
        <v>17</v>
      </c>
      <c r="J7" s="40">
        <v>0</v>
      </c>
      <c r="K7" s="15">
        <v>0</v>
      </c>
    </row>
    <row r="8" spans="1:11" ht="18.95" customHeight="1">
      <c r="A8" s="92"/>
      <c r="B8" s="93"/>
      <c r="C8" s="94"/>
      <c r="D8" s="16" t="s">
        <v>18</v>
      </c>
      <c r="E8" s="12">
        <v>18.09</v>
      </c>
      <c r="F8" s="12">
        <v>18.09</v>
      </c>
      <c r="G8" s="82">
        <v>0</v>
      </c>
      <c r="H8" s="83"/>
      <c r="I8" s="13" t="s">
        <v>19</v>
      </c>
      <c r="J8" s="13" t="s">
        <v>19</v>
      </c>
      <c r="K8" s="13" t="s">
        <v>19</v>
      </c>
    </row>
    <row r="9" spans="1:11" ht="18.95" customHeight="1">
      <c r="A9" s="92"/>
      <c r="B9" s="93"/>
      <c r="C9" s="94"/>
      <c r="D9" s="16" t="s">
        <v>20</v>
      </c>
      <c r="E9" s="12">
        <v>18.09</v>
      </c>
      <c r="F9" s="12">
        <v>18.09</v>
      </c>
      <c r="G9" s="82">
        <v>0</v>
      </c>
      <c r="H9" s="83"/>
      <c r="I9" s="13" t="s">
        <v>19</v>
      </c>
      <c r="J9" s="13" t="s">
        <v>19</v>
      </c>
      <c r="K9" s="13" t="s">
        <v>19</v>
      </c>
    </row>
    <row r="10" spans="1:11" ht="18.95" customHeight="1">
      <c r="A10" s="92"/>
      <c r="B10" s="93"/>
      <c r="C10" s="94"/>
      <c r="D10" s="16" t="s">
        <v>82</v>
      </c>
      <c r="E10" s="12"/>
      <c r="F10" s="12"/>
      <c r="G10" s="14"/>
      <c r="H10" s="34"/>
      <c r="I10" s="13" t="s">
        <v>19</v>
      </c>
      <c r="J10" s="13" t="s">
        <v>19</v>
      </c>
      <c r="K10" s="13" t="s">
        <v>19</v>
      </c>
    </row>
    <row r="11" spans="1:11" ht="18.95" customHeight="1">
      <c r="A11" s="78"/>
      <c r="B11" s="95"/>
      <c r="C11" s="96"/>
      <c r="D11" s="18" t="s">
        <v>270</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373</v>
      </c>
      <c r="C13" s="83"/>
      <c r="D13" s="83"/>
      <c r="E13" s="87"/>
      <c r="F13" s="88" t="s">
        <v>68</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102" t="s">
        <v>34</v>
      </c>
      <c r="D15" s="62"/>
      <c r="E15" s="22"/>
      <c r="F15" s="21"/>
      <c r="G15" s="13"/>
      <c r="H15" s="13"/>
      <c r="I15" s="73"/>
      <c r="J15" s="73"/>
      <c r="K15" s="73"/>
    </row>
    <row r="16" spans="1:11" ht="28.5">
      <c r="A16" s="79"/>
      <c r="B16" s="80"/>
      <c r="C16" s="104"/>
      <c r="D16" s="62" t="s">
        <v>374</v>
      </c>
      <c r="E16" s="22" t="s">
        <v>67</v>
      </c>
      <c r="F16" s="36">
        <v>1</v>
      </c>
      <c r="G16" s="13">
        <v>10</v>
      </c>
      <c r="H16" s="13">
        <v>10</v>
      </c>
      <c r="I16" s="23"/>
      <c r="J16" s="38"/>
      <c r="K16" s="37"/>
    </row>
    <row r="17" spans="1:11">
      <c r="A17" s="79"/>
      <c r="B17" s="80"/>
      <c r="C17" s="81" t="s">
        <v>37</v>
      </c>
      <c r="D17" s="62"/>
      <c r="E17" s="21"/>
      <c r="F17" s="21"/>
      <c r="G17" s="13"/>
      <c r="H17" s="13"/>
      <c r="I17" s="67"/>
      <c r="J17" s="68"/>
      <c r="K17" s="69"/>
    </row>
    <row r="18" spans="1:11">
      <c r="A18" s="79"/>
      <c r="B18" s="80"/>
      <c r="C18" s="81"/>
      <c r="D18" s="62" t="s">
        <v>66</v>
      </c>
      <c r="E18" s="22">
        <v>1</v>
      </c>
      <c r="F18" s="36">
        <v>1</v>
      </c>
      <c r="G18" s="13">
        <v>10</v>
      </c>
      <c r="H18" s="13">
        <v>10</v>
      </c>
      <c r="I18" s="23"/>
      <c r="J18" s="38"/>
      <c r="K18" s="37"/>
    </row>
    <row r="19" spans="1:11">
      <c r="A19" s="79"/>
      <c r="B19" s="80"/>
      <c r="C19" s="81"/>
      <c r="D19" s="62"/>
      <c r="E19" s="22"/>
      <c r="F19" s="21"/>
      <c r="G19" s="13"/>
      <c r="H19" s="13"/>
      <c r="I19" s="67"/>
      <c r="J19" s="68"/>
      <c r="K19" s="69"/>
    </row>
    <row r="20" spans="1:11">
      <c r="A20" s="79"/>
      <c r="B20" s="80"/>
      <c r="C20" s="81" t="s">
        <v>40</v>
      </c>
      <c r="D20" s="62"/>
      <c r="E20" s="21"/>
      <c r="F20" s="21"/>
      <c r="G20" s="13"/>
      <c r="H20" s="13"/>
      <c r="I20" s="67"/>
      <c r="J20" s="68"/>
      <c r="K20" s="69"/>
    </row>
    <row r="21" spans="1:11">
      <c r="A21" s="79"/>
      <c r="B21" s="80"/>
      <c r="C21" s="81"/>
      <c r="D21" s="62"/>
      <c r="E21" s="22"/>
      <c r="F21" s="21"/>
      <c r="G21" s="13"/>
      <c r="H21" s="13"/>
      <c r="I21" s="67"/>
      <c r="J21" s="68"/>
      <c r="K21" s="69"/>
    </row>
    <row r="22" spans="1:11" ht="28.5">
      <c r="A22" s="79"/>
      <c r="B22" s="80"/>
      <c r="C22" s="81" t="s">
        <v>43</v>
      </c>
      <c r="D22" s="62" t="s">
        <v>375</v>
      </c>
      <c r="E22" s="12">
        <v>1</v>
      </c>
      <c r="F22" s="36">
        <v>1</v>
      </c>
      <c r="G22" s="13">
        <v>10</v>
      </c>
      <c r="H22" s="13">
        <v>10</v>
      </c>
      <c r="I22" s="67"/>
      <c r="J22" s="68"/>
      <c r="K22" s="69"/>
    </row>
    <row r="23" spans="1:11" ht="18.95" customHeight="1">
      <c r="A23" s="79"/>
      <c r="B23" s="80"/>
      <c r="C23" s="81"/>
      <c r="D23" s="62" t="s">
        <v>65</v>
      </c>
      <c r="E23" s="22" t="s">
        <v>64</v>
      </c>
      <c r="F23" s="22">
        <v>0</v>
      </c>
      <c r="G23" s="13">
        <v>20</v>
      </c>
      <c r="H23" s="13">
        <v>0</v>
      </c>
      <c r="I23" s="67"/>
      <c r="J23" s="68"/>
      <c r="K23" s="69"/>
    </row>
    <row r="24" spans="1:11" ht="18.95" customHeight="1">
      <c r="A24" s="79"/>
      <c r="B24" s="80" t="s">
        <v>46</v>
      </c>
      <c r="C24" s="81" t="s">
        <v>47</v>
      </c>
      <c r="D24" s="62"/>
      <c r="E24" s="22"/>
      <c r="F24" s="21"/>
      <c r="G24" s="13"/>
      <c r="H24" s="13"/>
      <c r="I24" s="67"/>
      <c r="J24" s="68"/>
      <c r="K24" s="69"/>
    </row>
    <row r="25" spans="1:11" ht="18.95" customHeight="1">
      <c r="A25" s="79"/>
      <c r="B25" s="80"/>
      <c r="C25" s="81"/>
      <c r="D25" s="62"/>
      <c r="E25" s="21"/>
      <c r="F25" s="13"/>
      <c r="G25" s="13"/>
      <c r="H25" s="13"/>
      <c r="I25" s="67"/>
      <c r="J25" s="68"/>
      <c r="K25" s="69"/>
    </row>
    <row r="26" spans="1:11" ht="18.95" customHeight="1">
      <c r="A26" s="79"/>
      <c r="B26" s="80"/>
      <c r="C26" s="81" t="s">
        <v>48</v>
      </c>
      <c r="D26" s="62" t="s">
        <v>376</v>
      </c>
      <c r="E26" s="21" t="s">
        <v>63</v>
      </c>
      <c r="F26" s="36">
        <v>1</v>
      </c>
      <c r="G26" s="13">
        <v>30</v>
      </c>
      <c r="H26" s="13">
        <v>30</v>
      </c>
      <c r="I26" s="67"/>
      <c r="J26" s="68"/>
      <c r="K26" s="69"/>
    </row>
    <row r="27" spans="1:11" ht="18.95" customHeight="1">
      <c r="A27" s="79"/>
      <c r="B27" s="80"/>
      <c r="C27" s="81"/>
      <c r="D27" s="62"/>
      <c r="E27" s="21"/>
      <c r="F27" s="24"/>
      <c r="G27" s="13"/>
      <c r="H27" s="13"/>
      <c r="I27" s="67"/>
      <c r="J27" s="68"/>
      <c r="K27" s="69"/>
    </row>
    <row r="28" spans="1:11" ht="18.95" customHeight="1">
      <c r="A28" s="79"/>
      <c r="B28" s="80"/>
      <c r="C28" s="81" t="s">
        <v>51</v>
      </c>
      <c r="D28" s="62"/>
      <c r="E28" s="25"/>
      <c r="F28" s="25"/>
      <c r="G28" s="26"/>
      <c r="H28" s="26"/>
      <c r="I28" s="67"/>
      <c r="J28" s="68"/>
      <c r="K28" s="69"/>
    </row>
    <row r="29" spans="1:11" ht="18.95" customHeight="1">
      <c r="A29" s="79"/>
      <c r="B29" s="80"/>
      <c r="C29" s="81"/>
      <c r="D29" s="26"/>
      <c r="E29" s="27"/>
      <c r="F29" s="27"/>
      <c r="G29" s="27"/>
      <c r="H29" s="27"/>
      <c r="I29" s="67"/>
      <c r="J29" s="68"/>
      <c r="K29" s="69"/>
    </row>
    <row r="30" spans="1:11" ht="18.95" customHeight="1">
      <c r="A30" s="79"/>
      <c r="B30" s="80"/>
      <c r="C30" s="81" t="s">
        <v>52</v>
      </c>
      <c r="D30" s="62"/>
      <c r="E30" s="21"/>
      <c r="F30" s="27"/>
      <c r="G30" s="27"/>
      <c r="H30" s="27"/>
      <c r="I30" s="67"/>
      <c r="J30" s="68"/>
      <c r="K30" s="69"/>
    </row>
    <row r="31" spans="1:11" ht="18.95" customHeight="1">
      <c r="A31" s="79"/>
      <c r="B31" s="80"/>
      <c r="C31" s="81"/>
      <c r="D31" s="28"/>
      <c r="E31" s="21"/>
      <c r="F31" s="27"/>
      <c r="G31" s="27"/>
      <c r="H31" s="27"/>
      <c r="I31" s="67"/>
      <c r="J31" s="68"/>
      <c r="K31" s="69"/>
    </row>
    <row r="32" spans="1:11" ht="18.95" customHeight="1">
      <c r="A32" s="79"/>
      <c r="B32" s="80" t="s">
        <v>394</v>
      </c>
      <c r="C32" s="81" t="s">
        <v>54</v>
      </c>
      <c r="D32" s="62" t="s">
        <v>62</v>
      </c>
      <c r="E32" s="22" t="s">
        <v>398</v>
      </c>
      <c r="F32" s="137">
        <v>0.96789999999999998</v>
      </c>
      <c r="G32" s="27">
        <v>10</v>
      </c>
      <c r="H32" s="27">
        <v>10</v>
      </c>
      <c r="I32" s="67"/>
      <c r="J32" s="68"/>
      <c r="K32" s="69"/>
    </row>
    <row r="33" spans="1:11" ht="18.95" customHeight="1">
      <c r="A33" s="79"/>
      <c r="B33" s="80"/>
      <c r="C33" s="81"/>
      <c r="D33" s="21"/>
      <c r="E33" s="22"/>
      <c r="F33" s="27"/>
      <c r="G33" s="27"/>
      <c r="H33" s="27"/>
      <c r="I33" s="67"/>
      <c r="J33" s="68"/>
      <c r="K33" s="69"/>
    </row>
    <row r="34" spans="1:11" ht="19.5" customHeight="1">
      <c r="A34" s="70" t="s">
        <v>56</v>
      </c>
      <c r="B34" s="71"/>
      <c r="C34" s="71"/>
      <c r="D34" s="71"/>
      <c r="E34" s="71"/>
      <c r="F34" s="71"/>
      <c r="G34" s="9">
        <v>100</v>
      </c>
      <c r="H34" s="9">
        <v>70</v>
      </c>
      <c r="I34" s="67"/>
      <c r="J34" s="68"/>
      <c r="K34" s="69"/>
    </row>
    <row r="35" spans="1:11" ht="53.1" customHeight="1">
      <c r="A35" s="19" t="s">
        <v>57</v>
      </c>
      <c r="B35" s="72" t="s">
        <v>393</v>
      </c>
      <c r="C35" s="72"/>
      <c r="D35" s="72"/>
      <c r="E35" s="72"/>
      <c r="F35" s="72"/>
      <c r="G35" s="72"/>
      <c r="H35" s="72"/>
      <c r="I35" s="72"/>
      <c r="J35" s="72"/>
      <c r="K35" s="72"/>
    </row>
    <row r="36" spans="1:11" ht="22.5" customHeight="1">
      <c r="A36" s="29"/>
      <c r="B36" s="74" t="s">
        <v>58</v>
      </c>
      <c r="C36" s="74"/>
      <c r="D36" s="74"/>
      <c r="E36" s="30"/>
      <c r="F36" s="30" t="s">
        <v>59</v>
      </c>
      <c r="G36" s="30"/>
      <c r="H36" s="30"/>
      <c r="I36" s="30"/>
      <c r="J36" s="30"/>
      <c r="K36" s="31"/>
    </row>
    <row r="37" spans="1:11" s="32" customFormat="1" ht="125.1" customHeight="1">
      <c r="A37" s="75" t="s">
        <v>60</v>
      </c>
      <c r="B37" s="75"/>
      <c r="C37" s="75"/>
      <c r="D37" s="75"/>
      <c r="E37" s="75"/>
      <c r="F37" s="75"/>
      <c r="G37" s="75"/>
      <c r="H37" s="75"/>
      <c r="I37" s="75"/>
      <c r="J37" s="75"/>
      <c r="K37" s="75"/>
    </row>
    <row r="38" spans="1:11" s="33" customFormat="1" ht="27.95" customHeight="1">
      <c r="A38" s="76"/>
      <c r="B38" s="76"/>
      <c r="C38" s="76"/>
      <c r="D38" s="76"/>
      <c r="E38" s="76"/>
      <c r="F38" s="76"/>
      <c r="G38" s="76"/>
      <c r="H38" s="76"/>
      <c r="I38" s="76"/>
      <c r="J38" s="76"/>
      <c r="K38" s="76"/>
    </row>
    <row r="39" spans="1:11" s="2" customFormat="1"/>
    <row r="40" spans="1:11" s="2" customFormat="1"/>
  </sheetData>
  <mergeCells count="56">
    <mergeCell ref="A2:K2"/>
    <mergeCell ref="A3:C3"/>
    <mergeCell ref="E3:G3"/>
    <mergeCell ref="I3:K3"/>
    <mergeCell ref="A4:C4"/>
    <mergeCell ref="D4:K4"/>
    <mergeCell ref="A6:C11"/>
    <mergeCell ref="I14:K14"/>
    <mergeCell ref="G9:H9"/>
    <mergeCell ref="A5:C5"/>
    <mergeCell ref="G5:K5"/>
    <mergeCell ref="G6:H6"/>
    <mergeCell ref="G7:H7"/>
    <mergeCell ref="G8:H8"/>
    <mergeCell ref="G11:H11"/>
    <mergeCell ref="I20:K20"/>
    <mergeCell ref="I21:K21"/>
    <mergeCell ref="I22:K22"/>
    <mergeCell ref="B12:E12"/>
    <mergeCell ref="F12:K12"/>
    <mergeCell ref="B13:E13"/>
    <mergeCell ref="F13:K13"/>
    <mergeCell ref="C15:C16"/>
    <mergeCell ref="I29:K29"/>
    <mergeCell ref="I30:K30"/>
    <mergeCell ref="I31:K31"/>
    <mergeCell ref="I32:K32"/>
    <mergeCell ref="C30:C31"/>
    <mergeCell ref="C32:C33"/>
    <mergeCell ref="I23:K23"/>
    <mergeCell ref="I24:K24"/>
    <mergeCell ref="I25:K25"/>
    <mergeCell ref="I26:K26"/>
    <mergeCell ref="I27:K27"/>
    <mergeCell ref="I28:K28"/>
    <mergeCell ref="I15:K15"/>
    <mergeCell ref="I17:K17"/>
    <mergeCell ref="I19:K19"/>
    <mergeCell ref="A12:A13"/>
    <mergeCell ref="A14:A33"/>
    <mergeCell ref="B15:B23"/>
    <mergeCell ref="B24:B31"/>
    <mergeCell ref="B32:B33"/>
    <mergeCell ref="C28:C29"/>
    <mergeCell ref="B35:K35"/>
    <mergeCell ref="B36:D36"/>
    <mergeCell ref="A37:K37"/>
    <mergeCell ref="A38:K38"/>
    <mergeCell ref="I33:K33"/>
    <mergeCell ref="A34:F34"/>
    <mergeCell ref="I34:K34"/>
    <mergeCell ref="C17:C19"/>
    <mergeCell ref="C20:C21"/>
    <mergeCell ref="C22:C23"/>
    <mergeCell ref="C24:C25"/>
    <mergeCell ref="C26:C27"/>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25" workbookViewId="0">
      <selection activeCell="A37" sqref="A37:K37"/>
    </sheetView>
  </sheetViews>
  <sheetFormatPr defaultColWidth="9" defaultRowHeight="14.25"/>
  <cols>
    <col min="1" max="1" width="6.625" style="3" customWidth="1"/>
    <col min="2" max="2" width="9.625" style="3" customWidth="1"/>
    <col min="3" max="3" width="8.75" style="3" customWidth="1"/>
    <col min="4" max="4" width="27.62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0</v>
      </c>
      <c r="B1" s="2"/>
      <c r="C1" s="2"/>
      <c r="D1" s="2"/>
      <c r="E1" s="2"/>
      <c r="F1" s="2"/>
      <c r="G1" s="2"/>
      <c r="H1" s="2"/>
      <c r="I1" s="2"/>
      <c r="J1" s="2"/>
      <c r="K1" s="2"/>
    </row>
    <row r="2" spans="1:11" ht="45" customHeight="1">
      <c r="A2" s="98" t="s">
        <v>1</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378</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2">
        <v>228.88</v>
      </c>
      <c r="F7" s="12">
        <v>228.88</v>
      </c>
      <c r="G7" s="82">
        <v>0</v>
      </c>
      <c r="H7" s="83"/>
      <c r="I7" s="13" t="s">
        <v>17</v>
      </c>
      <c r="J7" s="14">
        <v>0</v>
      </c>
      <c r="K7" s="35">
        <v>0</v>
      </c>
    </row>
    <row r="8" spans="1:11" ht="18.95" customHeight="1">
      <c r="A8" s="92"/>
      <c r="B8" s="93"/>
      <c r="C8" s="94"/>
      <c r="D8" s="16" t="s">
        <v>18</v>
      </c>
      <c r="E8" s="12">
        <v>228.88</v>
      </c>
      <c r="F8" s="12">
        <v>228.88</v>
      </c>
      <c r="G8" s="82">
        <v>0</v>
      </c>
      <c r="H8" s="83"/>
      <c r="I8" s="13" t="s">
        <v>19</v>
      </c>
      <c r="J8" s="13" t="s">
        <v>19</v>
      </c>
      <c r="K8" s="13" t="s">
        <v>19</v>
      </c>
    </row>
    <row r="9" spans="1:11" ht="18.95" customHeight="1">
      <c r="A9" s="92"/>
      <c r="B9" s="93"/>
      <c r="C9" s="94"/>
      <c r="D9" s="17" t="s">
        <v>20</v>
      </c>
      <c r="E9" s="12">
        <v>228.88</v>
      </c>
      <c r="F9" s="12">
        <v>228.88</v>
      </c>
      <c r="G9" s="82">
        <v>0</v>
      </c>
      <c r="H9" s="83"/>
      <c r="I9" s="13" t="s">
        <v>19</v>
      </c>
      <c r="J9" s="13" t="s">
        <v>19</v>
      </c>
      <c r="K9" s="13" t="s">
        <v>19</v>
      </c>
    </row>
    <row r="10" spans="1:11" ht="18.95" customHeight="1">
      <c r="A10" s="92"/>
      <c r="B10" s="93"/>
      <c r="C10" s="94"/>
      <c r="D10" s="14" t="s">
        <v>61</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5</v>
      </c>
      <c r="C13" s="83"/>
      <c r="D13" s="83"/>
      <c r="E13" s="87"/>
      <c r="F13" s="88">
        <v>0</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42.75">
      <c r="A15" s="79"/>
      <c r="B15" s="80" t="s">
        <v>33</v>
      </c>
      <c r="C15" s="102" t="s">
        <v>34</v>
      </c>
      <c r="D15" s="62" t="s">
        <v>35</v>
      </c>
      <c r="E15" s="22">
        <v>1</v>
      </c>
      <c r="F15" s="21"/>
      <c r="G15" s="13"/>
      <c r="H15" s="13"/>
      <c r="I15" s="107" t="s">
        <v>36</v>
      </c>
      <c r="J15" s="108"/>
      <c r="K15" s="109"/>
    </row>
    <row r="16" spans="1:11">
      <c r="A16" s="79"/>
      <c r="B16" s="80"/>
      <c r="C16" s="104"/>
      <c r="D16" s="62"/>
      <c r="E16" s="22"/>
      <c r="F16" s="21"/>
      <c r="G16" s="13"/>
      <c r="H16" s="13"/>
      <c r="I16" s="110"/>
      <c r="J16" s="111"/>
      <c r="K16" s="112"/>
    </row>
    <row r="17" spans="1:11" ht="28.5">
      <c r="A17" s="79"/>
      <c r="B17" s="80"/>
      <c r="C17" s="81" t="s">
        <v>37</v>
      </c>
      <c r="D17" s="62" t="s">
        <v>38</v>
      </c>
      <c r="E17" s="22">
        <v>1</v>
      </c>
      <c r="F17" s="21"/>
      <c r="G17" s="13"/>
      <c r="H17" s="23"/>
      <c r="I17" s="110"/>
      <c r="J17" s="111"/>
      <c r="K17" s="112"/>
    </row>
    <row r="18" spans="1:11" ht="28.5">
      <c r="A18" s="79"/>
      <c r="B18" s="80"/>
      <c r="C18" s="81"/>
      <c r="D18" s="62" t="s">
        <v>39</v>
      </c>
      <c r="E18" s="22">
        <v>1</v>
      </c>
      <c r="F18" s="21"/>
      <c r="G18" s="13"/>
      <c r="H18" s="23"/>
      <c r="I18" s="110"/>
      <c r="J18" s="111"/>
      <c r="K18" s="112"/>
    </row>
    <row r="19" spans="1:11" ht="18.95" customHeight="1">
      <c r="A19" s="79"/>
      <c r="B19" s="80"/>
      <c r="C19" s="81"/>
      <c r="D19" s="62"/>
      <c r="E19" s="22"/>
      <c r="F19" s="21"/>
      <c r="G19" s="13"/>
      <c r="H19" s="23"/>
      <c r="I19" s="110"/>
      <c r="J19" s="111"/>
      <c r="K19" s="112"/>
    </row>
    <row r="20" spans="1:11" ht="18.95" customHeight="1">
      <c r="A20" s="79"/>
      <c r="B20" s="80"/>
      <c r="C20" s="81" t="s">
        <v>40</v>
      </c>
      <c r="D20" s="62" t="s">
        <v>41</v>
      </c>
      <c r="E20" s="21" t="s">
        <v>42</v>
      </c>
      <c r="F20" s="21"/>
      <c r="G20" s="13"/>
      <c r="H20" s="23"/>
      <c r="I20" s="110"/>
      <c r="J20" s="111"/>
      <c r="K20" s="112"/>
    </row>
    <row r="21" spans="1:11" ht="18.95" customHeight="1">
      <c r="A21" s="79"/>
      <c r="B21" s="80"/>
      <c r="C21" s="81"/>
      <c r="D21" s="62"/>
      <c r="E21" s="22"/>
      <c r="F21" s="21"/>
      <c r="G21" s="13"/>
      <c r="H21" s="13"/>
      <c r="I21" s="110"/>
      <c r="J21" s="111"/>
      <c r="K21" s="112"/>
    </row>
    <row r="22" spans="1:11" ht="18.95" customHeight="1">
      <c r="A22" s="79"/>
      <c r="B22" s="80"/>
      <c r="C22" s="81" t="s">
        <v>43</v>
      </c>
      <c r="D22" s="62" t="s">
        <v>44</v>
      </c>
      <c r="E22" s="12" t="s">
        <v>45</v>
      </c>
      <c r="F22" s="21"/>
      <c r="G22" s="13"/>
      <c r="H22" s="13"/>
      <c r="I22" s="110"/>
      <c r="J22" s="111"/>
      <c r="K22" s="112"/>
    </row>
    <row r="23" spans="1:11" ht="18.95" customHeight="1">
      <c r="A23" s="79"/>
      <c r="B23" s="80"/>
      <c r="C23" s="81"/>
      <c r="D23" s="62"/>
      <c r="E23" s="22"/>
      <c r="F23" s="21"/>
      <c r="G23" s="13"/>
      <c r="H23" s="13"/>
      <c r="I23" s="110"/>
      <c r="J23" s="111"/>
      <c r="K23" s="112"/>
    </row>
    <row r="24" spans="1:11" ht="18.95" customHeight="1">
      <c r="A24" s="79"/>
      <c r="B24" s="80" t="s">
        <v>46</v>
      </c>
      <c r="C24" s="81" t="s">
        <v>47</v>
      </c>
      <c r="D24" s="62"/>
      <c r="E24" s="22"/>
      <c r="F24" s="21"/>
      <c r="G24" s="13"/>
      <c r="H24" s="13"/>
      <c r="I24" s="110"/>
      <c r="J24" s="111"/>
      <c r="K24" s="112"/>
    </row>
    <row r="25" spans="1:11" ht="18.95" customHeight="1">
      <c r="A25" s="79"/>
      <c r="B25" s="80"/>
      <c r="C25" s="81"/>
      <c r="D25" s="62"/>
      <c r="E25" s="21"/>
      <c r="F25" s="13"/>
      <c r="G25" s="13"/>
      <c r="H25" s="13"/>
      <c r="I25" s="110"/>
      <c r="J25" s="111"/>
      <c r="K25" s="112"/>
    </row>
    <row r="26" spans="1:11" ht="18.95" customHeight="1">
      <c r="A26" s="79"/>
      <c r="B26" s="80"/>
      <c r="C26" s="81" t="s">
        <v>48</v>
      </c>
      <c r="D26" s="62" t="s">
        <v>49</v>
      </c>
      <c r="E26" s="21" t="s">
        <v>50</v>
      </c>
      <c r="F26" s="24"/>
      <c r="G26" s="13"/>
      <c r="H26" s="13"/>
      <c r="I26" s="110"/>
      <c r="J26" s="111"/>
      <c r="K26" s="112"/>
    </row>
    <row r="27" spans="1:11" ht="18.95" customHeight="1">
      <c r="A27" s="79"/>
      <c r="B27" s="80"/>
      <c r="C27" s="81"/>
      <c r="D27" s="62"/>
      <c r="E27" s="21"/>
      <c r="F27" s="24"/>
      <c r="G27" s="13"/>
      <c r="H27" s="13"/>
      <c r="I27" s="110"/>
      <c r="J27" s="111"/>
      <c r="K27" s="112"/>
    </row>
    <row r="28" spans="1:11" ht="18.95" customHeight="1">
      <c r="A28" s="79"/>
      <c r="B28" s="80"/>
      <c r="C28" s="81" t="s">
        <v>51</v>
      </c>
      <c r="D28" s="62"/>
      <c r="E28" s="25"/>
      <c r="F28" s="25"/>
      <c r="G28" s="26"/>
      <c r="H28" s="26"/>
      <c r="I28" s="110"/>
      <c r="J28" s="111"/>
      <c r="K28" s="112"/>
    </row>
    <row r="29" spans="1:11" ht="18.95" customHeight="1">
      <c r="A29" s="79"/>
      <c r="B29" s="80"/>
      <c r="C29" s="81"/>
      <c r="D29" s="26"/>
      <c r="E29" s="27"/>
      <c r="F29" s="27"/>
      <c r="G29" s="27"/>
      <c r="H29" s="27"/>
      <c r="I29" s="110"/>
      <c r="J29" s="111"/>
      <c r="K29" s="112"/>
    </row>
    <row r="30" spans="1:11" ht="18.95" customHeight="1">
      <c r="A30" s="79"/>
      <c r="B30" s="80"/>
      <c r="C30" s="81" t="s">
        <v>52</v>
      </c>
      <c r="D30" s="62"/>
      <c r="E30" s="21"/>
      <c r="F30" s="27"/>
      <c r="G30" s="27"/>
      <c r="H30" s="27"/>
      <c r="I30" s="110"/>
      <c r="J30" s="111"/>
      <c r="K30" s="112"/>
    </row>
    <row r="31" spans="1:11" ht="18.95" customHeight="1">
      <c r="A31" s="79"/>
      <c r="B31" s="80"/>
      <c r="C31" s="81"/>
      <c r="D31" s="28"/>
      <c r="E31" s="21"/>
      <c r="F31" s="27"/>
      <c r="G31" s="27"/>
      <c r="H31" s="27"/>
      <c r="I31" s="110"/>
      <c r="J31" s="111"/>
      <c r="K31" s="112"/>
    </row>
    <row r="32" spans="1:11" ht="18.95" customHeight="1">
      <c r="A32" s="79"/>
      <c r="B32" s="80" t="s">
        <v>53</v>
      </c>
      <c r="C32" s="81" t="s">
        <v>54</v>
      </c>
      <c r="D32" s="62" t="s">
        <v>55</v>
      </c>
      <c r="E32" s="42" t="s">
        <v>385</v>
      </c>
      <c r="F32" s="136">
        <v>0.98350000000000004</v>
      </c>
      <c r="G32" s="27">
        <v>10</v>
      </c>
      <c r="H32" s="27">
        <v>10</v>
      </c>
      <c r="I32" s="110"/>
      <c r="J32" s="111"/>
      <c r="K32" s="112"/>
    </row>
    <row r="33" spans="1:11" ht="18.95" customHeight="1">
      <c r="A33" s="79"/>
      <c r="B33" s="80"/>
      <c r="C33" s="81"/>
      <c r="D33" s="62"/>
      <c r="E33" s="22"/>
      <c r="F33" s="27"/>
      <c r="G33" s="27"/>
      <c r="H33" s="27"/>
      <c r="I33" s="113"/>
      <c r="J33" s="114"/>
      <c r="K33" s="115"/>
    </row>
    <row r="34" spans="1:11" ht="19.5" customHeight="1">
      <c r="A34" s="70" t="s">
        <v>56</v>
      </c>
      <c r="B34" s="71"/>
      <c r="C34" s="71"/>
      <c r="D34" s="71"/>
      <c r="E34" s="71"/>
      <c r="F34" s="71"/>
      <c r="G34" s="9">
        <v>100</v>
      </c>
      <c r="H34" s="9">
        <v>10</v>
      </c>
      <c r="I34" s="67"/>
      <c r="J34" s="68"/>
      <c r="K34" s="69"/>
    </row>
    <row r="35" spans="1:11" ht="53.1" customHeight="1">
      <c r="A35" s="19" t="s">
        <v>57</v>
      </c>
      <c r="B35" s="72" t="s">
        <v>399</v>
      </c>
      <c r="C35" s="72"/>
      <c r="D35" s="72"/>
      <c r="E35" s="72"/>
      <c r="F35" s="72"/>
      <c r="G35" s="72"/>
      <c r="H35" s="72"/>
      <c r="I35" s="72"/>
      <c r="J35" s="72"/>
      <c r="K35" s="72"/>
    </row>
    <row r="36" spans="1:11" ht="22.5" customHeight="1">
      <c r="A36" s="29"/>
      <c r="B36" s="74" t="s">
        <v>58</v>
      </c>
      <c r="C36" s="74"/>
      <c r="D36" s="74"/>
      <c r="E36" s="30"/>
      <c r="F36" s="30" t="s">
        <v>59</v>
      </c>
      <c r="G36" s="30"/>
      <c r="H36" s="30"/>
      <c r="I36" s="30"/>
      <c r="J36" s="30"/>
      <c r="K36" s="31"/>
    </row>
    <row r="37" spans="1:11" s="32" customFormat="1" ht="125.1" customHeight="1">
      <c r="A37" s="75" t="s">
        <v>60</v>
      </c>
      <c r="B37" s="75"/>
      <c r="C37" s="75"/>
      <c r="D37" s="75"/>
      <c r="E37" s="75"/>
      <c r="F37" s="75"/>
      <c r="G37" s="75"/>
      <c r="H37" s="75"/>
      <c r="I37" s="75"/>
      <c r="J37" s="75"/>
      <c r="K37" s="75"/>
    </row>
    <row r="38" spans="1:11" s="33" customFormat="1" ht="27.95" customHeight="1">
      <c r="A38" s="76"/>
      <c r="B38" s="76"/>
      <c r="C38" s="76"/>
      <c r="D38" s="76"/>
      <c r="E38" s="76"/>
      <c r="F38" s="76"/>
      <c r="G38" s="76"/>
      <c r="H38" s="76"/>
      <c r="I38" s="76"/>
      <c r="J38" s="76"/>
      <c r="K38" s="76"/>
    </row>
    <row r="39" spans="1:11" s="2" customFormat="1"/>
    <row r="40" spans="1:11" s="2" customFormat="1"/>
  </sheetData>
  <mergeCells count="41">
    <mergeCell ref="A2:K2"/>
    <mergeCell ref="A3:C3"/>
    <mergeCell ref="E3:G3"/>
    <mergeCell ref="I3:K3"/>
    <mergeCell ref="A4:C4"/>
    <mergeCell ref="D4:K4"/>
    <mergeCell ref="A5:C5"/>
    <mergeCell ref="G5:K5"/>
    <mergeCell ref="A6:C11"/>
    <mergeCell ref="G6:H6"/>
    <mergeCell ref="G7:H7"/>
    <mergeCell ref="G8:H8"/>
    <mergeCell ref="G9:H9"/>
    <mergeCell ref="G10:H10"/>
    <mergeCell ref="G11:H11"/>
    <mergeCell ref="A12:A13"/>
    <mergeCell ref="B12:E12"/>
    <mergeCell ref="F12:K12"/>
    <mergeCell ref="B13:E13"/>
    <mergeCell ref="F13:K13"/>
    <mergeCell ref="C17:C19"/>
    <mergeCell ref="C20:C21"/>
    <mergeCell ref="C22:C23"/>
    <mergeCell ref="B24:B31"/>
    <mergeCell ref="C24:C25"/>
    <mergeCell ref="C26:C27"/>
    <mergeCell ref="C28:C29"/>
    <mergeCell ref="C30:C31"/>
    <mergeCell ref="B15:B23"/>
    <mergeCell ref="C15:C16"/>
    <mergeCell ref="A37:K37"/>
    <mergeCell ref="A38:K38"/>
    <mergeCell ref="B32:B33"/>
    <mergeCell ref="C32:C33"/>
    <mergeCell ref="A34:F34"/>
    <mergeCell ref="I34:K34"/>
    <mergeCell ref="B35:K35"/>
    <mergeCell ref="B36:D36"/>
    <mergeCell ref="A14:A33"/>
    <mergeCell ref="I14:K14"/>
    <mergeCell ref="I15:K33"/>
  </mergeCells>
  <phoneticPr fontId="3" type="noConversion"/>
  <printOptions horizontalCentered="1"/>
  <pageMargins left="0.15625" right="0.196527777777778" top="0.35416666666666702" bottom="0" header="0.31388888888888899" footer="0.31388888888888899"/>
  <pageSetup paperSize="9" scale="77"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opLeftCell="A14" workbookViewId="0">
      <selection activeCell="H15" sqref="H15:H19"/>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15.125"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272</v>
      </c>
      <c r="B1" s="2"/>
      <c r="C1" s="2"/>
      <c r="D1" s="2"/>
      <c r="E1" s="2"/>
      <c r="F1" s="2"/>
      <c r="G1" s="2"/>
      <c r="H1" s="2"/>
      <c r="I1" s="2"/>
      <c r="J1" s="2"/>
      <c r="K1" s="2"/>
    </row>
    <row r="2" spans="1:11" ht="45" customHeight="1">
      <c r="A2" s="98" t="s">
        <v>271</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296</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3">
        <v>10</v>
      </c>
      <c r="F7" s="13">
        <v>10</v>
      </c>
      <c r="G7" s="82">
        <v>1.8686769999999999</v>
      </c>
      <c r="H7" s="87"/>
      <c r="I7" s="9">
        <v>10</v>
      </c>
      <c r="J7" s="130">
        <f>G7/F7</f>
        <v>0.1868677</v>
      </c>
      <c r="K7" s="9">
        <v>1.87</v>
      </c>
    </row>
    <row r="8" spans="1:11" ht="18.95" customHeight="1">
      <c r="A8" s="92"/>
      <c r="B8" s="93"/>
      <c r="C8" s="94"/>
      <c r="D8" s="61" t="s">
        <v>18</v>
      </c>
      <c r="E8" s="13">
        <v>10</v>
      </c>
      <c r="F8" s="13">
        <v>10</v>
      </c>
      <c r="G8" s="82">
        <v>1.8686769999999999</v>
      </c>
      <c r="H8" s="87"/>
      <c r="I8" s="9" t="s">
        <v>19</v>
      </c>
      <c r="J8" s="14" t="s">
        <v>19</v>
      </c>
      <c r="K8" s="9" t="s">
        <v>19</v>
      </c>
    </row>
    <row r="9" spans="1:11" ht="18.95" customHeight="1">
      <c r="A9" s="92"/>
      <c r="B9" s="93"/>
      <c r="C9" s="94"/>
      <c r="D9" s="61" t="s">
        <v>20</v>
      </c>
      <c r="E9" s="13">
        <v>10</v>
      </c>
      <c r="F9" s="13">
        <v>10</v>
      </c>
      <c r="G9" s="82">
        <v>1.8686769999999999</v>
      </c>
      <c r="H9" s="87"/>
      <c r="I9" s="9" t="s">
        <v>19</v>
      </c>
      <c r="J9" s="14" t="s">
        <v>19</v>
      </c>
      <c r="K9" s="9" t="s">
        <v>19</v>
      </c>
    </row>
    <row r="10" spans="1:11" ht="18.95" customHeight="1">
      <c r="A10" s="92"/>
      <c r="B10" s="93"/>
      <c r="C10" s="94"/>
      <c r="D10" s="61" t="s">
        <v>82</v>
      </c>
      <c r="E10" s="13"/>
      <c r="F10" s="13"/>
      <c r="G10" s="82"/>
      <c r="H10" s="87"/>
      <c r="I10" s="9" t="s">
        <v>19</v>
      </c>
      <c r="J10" s="14" t="s">
        <v>19</v>
      </c>
      <c r="K10" s="9" t="s">
        <v>19</v>
      </c>
    </row>
    <row r="11" spans="1:11" ht="18.95" customHeight="1">
      <c r="A11" s="78"/>
      <c r="B11" s="95"/>
      <c r="C11" s="96"/>
      <c r="D11" s="11" t="s">
        <v>270</v>
      </c>
      <c r="E11" s="13"/>
      <c r="F11" s="13"/>
      <c r="G11" s="82"/>
      <c r="H11" s="87"/>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299</v>
      </c>
      <c r="C13" s="83"/>
      <c r="D13" s="83"/>
      <c r="E13" s="87"/>
      <c r="F13" s="88" t="s">
        <v>269</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59.1" customHeight="1">
      <c r="A15" s="79"/>
      <c r="B15" s="80" t="s">
        <v>33</v>
      </c>
      <c r="C15" s="55" t="s">
        <v>34</v>
      </c>
      <c r="D15" s="47" t="s">
        <v>268</v>
      </c>
      <c r="E15" s="60">
        <v>1</v>
      </c>
      <c r="F15" s="13" t="s">
        <v>291</v>
      </c>
      <c r="G15" s="13">
        <v>20</v>
      </c>
      <c r="H15" s="13">
        <v>20</v>
      </c>
      <c r="I15" s="73"/>
      <c r="J15" s="73"/>
      <c r="K15" s="73"/>
    </row>
    <row r="16" spans="1:11" ht="18.95" customHeight="1">
      <c r="A16" s="79"/>
      <c r="B16" s="80"/>
      <c r="C16" s="55" t="s">
        <v>40</v>
      </c>
      <c r="D16" s="47" t="s">
        <v>41</v>
      </c>
      <c r="E16" s="60" t="s">
        <v>42</v>
      </c>
      <c r="F16" s="54" t="s">
        <v>291</v>
      </c>
      <c r="G16" s="13">
        <v>20</v>
      </c>
      <c r="H16" s="13">
        <v>20</v>
      </c>
      <c r="I16" s="67"/>
      <c r="J16" s="68"/>
      <c r="K16" s="69"/>
    </row>
    <row r="17" spans="1:11" ht="18.95" customHeight="1">
      <c r="A17" s="79"/>
      <c r="B17" s="80"/>
      <c r="C17" s="55" t="s">
        <v>43</v>
      </c>
      <c r="D17" s="47" t="s">
        <v>267</v>
      </c>
      <c r="E17" s="60" t="s">
        <v>266</v>
      </c>
      <c r="F17" s="60" t="s">
        <v>297</v>
      </c>
      <c r="G17" s="13">
        <v>10</v>
      </c>
      <c r="H17" s="13">
        <v>2</v>
      </c>
      <c r="I17" s="67" t="s">
        <v>215</v>
      </c>
      <c r="J17" s="68"/>
      <c r="K17" s="69"/>
    </row>
    <row r="18" spans="1:11" ht="69" customHeight="1">
      <c r="A18" s="79"/>
      <c r="B18" s="56" t="s">
        <v>46</v>
      </c>
      <c r="C18" s="55" t="s">
        <v>52</v>
      </c>
      <c r="D18" s="47" t="s">
        <v>300</v>
      </c>
      <c r="E18" s="47" t="s">
        <v>265</v>
      </c>
      <c r="F18" s="13" t="s">
        <v>298</v>
      </c>
      <c r="G18" s="13">
        <v>30</v>
      </c>
      <c r="H18" s="13">
        <v>30</v>
      </c>
      <c r="I18" s="67"/>
      <c r="J18" s="68"/>
      <c r="K18" s="69"/>
    </row>
    <row r="19" spans="1:11" ht="27.95" customHeight="1">
      <c r="A19" s="79"/>
      <c r="B19" s="56" t="s">
        <v>53</v>
      </c>
      <c r="C19" s="55" t="s">
        <v>54</v>
      </c>
      <c r="D19" s="47" t="s">
        <v>83</v>
      </c>
      <c r="E19" s="47" t="s">
        <v>385</v>
      </c>
      <c r="F19" s="131">
        <v>0.98350000000000004</v>
      </c>
      <c r="G19" s="13">
        <v>10</v>
      </c>
      <c r="H19" s="13">
        <v>10</v>
      </c>
      <c r="I19" s="67"/>
      <c r="J19" s="68"/>
      <c r="K19" s="69"/>
    </row>
    <row r="20" spans="1:11" ht="19.5" customHeight="1">
      <c r="A20" s="70" t="s">
        <v>56</v>
      </c>
      <c r="B20" s="71"/>
      <c r="C20" s="71"/>
      <c r="D20" s="71"/>
      <c r="E20" s="71"/>
      <c r="F20" s="71"/>
      <c r="G20" s="9">
        <f>SUM(G15:G19)+I7</f>
        <v>100</v>
      </c>
      <c r="H20" s="9">
        <f>SUM(H15:H19)+K7</f>
        <v>83.87</v>
      </c>
      <c r="I20" s="67"/>
      <c r="J20" s="68"/>
      <c r="K20" s="69"/>
    </row>
    <row r="21" spans="1:11" ht="53.1" customHeight="1">
      <c r="A21" s="19" t="s">
        <v>57</v>
      </c>
      <c r="B21" s="72" t="s">
        <v>387</v>
      </c>
      <c r="C21" s="72"/>
      <c r="D21" s="72"/>
      <c r="E21" s="72"/>
      <c r="F21" s="72"/>
      <c r="G21" s="72"/>
      <c r="H21" s="72"/>
      <c r="I21" s="72"/>
      <c r="J21" s="72"/>
      <c r="K21" s="72"/>
    </row>
    <row r="22" spans="1:11" ht="22.5" customHeight="1">
      <c r="A22" s="29"/>
      <c r="B22" s="74" t="s">
        <v>264</v>
      </c>
      <c r="C22" s="74"/>
      <c r="D22" s="74"/>
      <c r="E22" s="30"/>
      <c r="F22" s="30" t="s">
        <v>263</v>
      </c>
      <c r="G22" s="30"/>
      <c r="H22" s="30"/>
      <c r="I22" s="30"/>
      <c r="J22" s="30"/>
      <c r="K22" s="31"/>
    </row>
    <row r="23" spans="1:11" s="32" customFormat="1" ht="125.1" customHeight="1">
      <c r="A23" s="75" t="s">
        <v>60</v>
      </c>
      <c r="B23" s="75"/>
      <c r="C23" s="75"/>
      <c r="D23" s="75"/>
      <c r="E23" s="75"/>
      <c r="F23" s="75"/>
      <c r="G23" s="75"/>
      <c r="H23" s="75"/>
      <c r="I23" s="75"/>
      <c r="J23" s="75"/>
      <c r="K23" s="75"/>
    </row>
    <row r="24" spans="1:11" s="33" customFormat="1" ht="27.95" customHeight="1">
      <c r="A24" s="76"/>
      <c r="B24" s="76"/>
      <c r="C24" s="76"/>
      <c r="D24" s="76"/>
      <c r="E24" s="76"/>
      <c r="F24" s="76"/>
      <c r="G24" s="76"/>
      <c r="H24" s="76"/>
      <c r="I24" s="76"/>
      <c r="J24" s="76"/>
      <c r="K24" s="76"/>
    </row>
    <row r="25" spans="1:11" s="2" customFormat="1"/>
    <row r="26" spans="1:11" s="2" customFormat="1"/>
  </sheetData>
  <mergeCells count="34">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A23:K23"/>
    <mergeCell ref="A24:K24"/>
    <mergeCell ref="A12:A13"/>
    <mergeCell ref="A14:A19"/>
    <mergeCell ref="B15:B17"/>
    <mergeCell ref="I19:K19"/>
    <mergeCell ref="A20:F20"/>
    <mergeCell ref="I20:K20"/>
    <mergeCell ref="B21:K21"/>
    <mergeCell ref="B22:D22"/>
    <mergeCell ref="B12:E12"/>
    <mergeCell ref="F12:K12"/>
    <mergeCell ref="B13:E13"/>
    <mergeCell ref="F13:K13"/>
    <mergeCell ref="I14:K14"/>
    <mergeCell ref="I15:K15"/>
    <mergeCell ref="I16:K16"/>
    <mergeCell ref="I17:K17"/>
    <mergeCell ref="I18:K18"/>
  </mergeCells>
  <phoneticPr fontId="4" type="noConversion"/>
  <printOptions horizontalCentered="1"/>
  <pageMargins left="0.15625" right="0.196527777777778" top="0.35416666666666702" bottom="0" header="0.31388888888888899" footer="0.31388888888888899"/>
  <pageSetup paperSize="9" scale="73" orientation="portrait" horizontalDpi="2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opLeftCell="A17" workbookViewId="0">
      <selection activeCell="H15" sqref="H15:H31"/>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262</v>
      </c>
      <c r="B1" s="2"/>
      <c r="C1" s="2"/>
      <c r="D1" s="2"/>
      <c r="E1" s="2"/>
      <c r="F1" s="2"/>
      <c r="G1" s="2"/>
      <c r="H1" s="2"/>
      <c r="I1" s="2"/>
      <c r="J1" s="2"/>
      <c r="K1" s="2"/>
    </row>
    <row r="2" spans="1:11" ht="45" customHeight="1">
      <c r="A2" s="98" t="s">
        <v>261</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301</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58">
        <v>792.01</v>
      </c>
      <c r="F7" s="58">
        <v>792.01</v>
      </c>
      <c r="G7" s="82">
        <v>644.88273200000003</v>
      </c>
      <c r="H7" s="83"/>
      <c r="I7" s="9">
        <v>10</v>
      </c>
      <c r="J7" s="130">
        <f>G7/F7</f>
        <v>0.81423559298493708</v>
      </c>
      <c r="K7" s="52">
        <v>8.14</v>
      </c>
    </row>
    <row r="8" spans="1:11" ht="18.95" customHeight="1">
      <c r="A8" s="92"/>
      <c r="B8" s="93"/>
      <c r="C8" s="94"/>
      <c r="D8" s="16" t="s">
        <v>18</v>
      </c>
      <c r="E8" s="58">
        <v>792.01</v>
      </c>
      <c r="F8" s="58">
        <v>792.01</v>
      </c>
      <c r="G8" s="82">
        <v>644.88273200000003</v>
      </c>
      <c r="H8" s="83"/>
      <c r="I8" s="13" t="s">
        <v>19</v>
      </c>
      <c r="J8" s="13" t="s">
        <v>19</v>
      </c>
      <c r="K8" s="13" t="s">
        <v>19</v>
      </c>
    </row>
    <row r="9" spans="1:11" ht="18.95" customHeight="1">
      <c r="A9" s="92"/>
      <c r="B9" s="93"/>
      <c r="C9" s="94"/>
      <c r="D9" s="17" t="s">
        <v>20</v>
      </c>
      <c r="E9" s="58">
        <v>792.01</v>
      </c>
      <c r="F9" s="58">
        <v>792.01</v>
      </c>
      <c r="G9" s="82">
        <v>644.88273200000003</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302</v>
      </c>
      <c r="C13" s="83"/>
      <c r="D13" s="83"/>
      <c r="E13" s="87"/>
      <c r="F13" s="88" t="s">
        <v>260</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81" t="s">
        <v>34</v>
      </c>
      <c r="D15" s="28" t="s">
        <v>305</v>
      </c>
      <c r="E15" s="59" t="s">
        <v>259</v>
      </c>
      <c r="F15" s="13" t="s">
        <v>258</v>
      </c>
      <c r="G15" s="13">
        <v>2.5</v>
      </c>
      <c r="H15" s="13">
        <v>2.5</v>
      </c>
      <c r="I15" s="73" t="s">
        <v>215</v>
      </c>
      <c r="J15" s="73"/>
      <c r="K15" s="73"/>
    </row>
    <row r="16" spans="1:11" ht="18.95" customHeight="1">
      <c r="A16" s="79"/>
      <c r="B16" s="80"/>
      <c r="C16" s="81"/>
      <c r="D16" s="28" t="s">
        <v>307</v>
      </c>
      <c r="E16" s="59" t="s">
        <v>257</v>
      </c>
      <c r="F16" s="13" t="s">
        <v>256</v>
      </c>
      <c r="G16" s="13">
        <v>2.5</v>
      </c>
      <c r="H16" s="13">
        <v>2.5</v>
      </c>
      <c r="I16" s="73" t="s">
        <v>215</v>
      </c>
      <c r="J16" s="73"/>
      <c r="K16" s="73"/>
    </row>
    <row r="17" spans="1:11" ht="18.95" customHeight="1">
      <c r="A17" s="79"/>
      <c r="B17" s="80"/>
      <c r="C17" s="81"/>
      <c r="D17" s="28" t="s">
        <v>306</v>
      </c>
      <c r="E17" s="59" t="s">
        <v>255</v>
      </c>
      <c r="F17" s="13" t="s">
        <v>254</v>
      </c>
      <c r="G17" s="13">
        <v>2.5</v>
      </c>
      <c r="H17" s="13">
        <v>2.5</v>
      </c>
      <c r="I17" s="73" t="s">
        <v>215</v>
      </c>
      <c r="J17" s="73"/>
      <c r="K17" s="73"/>
    </row>
    <row r="18" spans="1:11" ht="18.95" customHeight="1">
      <c r="A18" s="79"/>
      <c r="B18" s="80"/>
      <c r="C18" s="102" t="s">
        <v>37</v>
      </c>
      <c r="D18" s="28" t="s">
        <v>253</v>
      </c>
      <c r="E18" s="59" t="s">
        <v>252</v>
      </c>
      <c r="F18" s="13">
        <v>1</v>
      </c>
      <c r="G18" s="13">
        <v>2.5</v>
      </c>
      <c r="H18" s="13">
        <v>2.5</v>
      </c>
      <c r="I18" s="23"/>
      <c r="J18" s="38"/>
      <c r="K18" s="37"/>
    </row>
    <row r="19" spans="1:11" ht="18.95" customHeight="1">
      <c r="A19" s="79"/>
      <c r="B19" s="80"/>
      <c r="C19" s="104"/>
      <c r="D19" s="28" t="s">
        <v>251</v>
      </c>
      <c r="E19" s="59" t="s">
        <v>248</v>
      </c>
      <c r="F19" s="13">
        <v>1</v>
      </c>
      <c r="G19" s="13">
        <v>5</v>
      </c>
      <c r="H19" s="13">
        <v>5</v>
      </c>
      <c r="I19" s="67"/>
      <c r="J19" s="68"/>
      <c r="K19" s="69"/>
    </row>
    <row r="20" spans="1:11" ht="18.95" customHeight="1">
      <c r="A20" s="79"/>
      <c r="B20" s="80"/>
      <c r="C20" s="103"/>
      <c r="D20" s="28" t="s">
        <v>250</v>
      </c>
      <c r="E20" s="59" t="s">
        <v>248</v>
      </c>
      <c r="F20" s="13">
        <v>1</v>
      </c>
      <c r="G20" s="13">
        <v>5</v>
      </c>
      <c r="H20" s="13">
        <v>5</v>
      </c>
      <c r="I20" s="67"/>
      <c r="J20" s="68"/>
      <c r="K20" s="69"/>
    </row>
    <row r="21" spans="1:11" ht="18.95" customHeight="1">
      <c r="A21" s="79"/>
      <c r="B21" s="80"/>
      <c r="C21" s="102" t="s">
        <v>40</v>
      </c>
      <c r="D21" s="28" t="s">
        <v>249</v>
      </c>
      <c r="E21" s="59" t="s">
        <v>248</v>
      </c>
      <c r="F21" s="13">
        <v>1</v>
      </c>
      <c r="G21" s="13">
        <v>5</v>
      </c>
      <c r="H21" s="13">
        <v>5</v>
      </c>
      <c r="I21" s="23"/>
      <c r="J21" s="38"/>
      <c r="K21" s="37"/>
    </row>
    <row r="22" spans="1:11" ht="18.95" customHeight="1">
      <c r="A22" s="79"/>
      <c r="B22" s="80"/>
      <c r="C22" s="104"/>
      <c r="D22" s="28" t="s">
        <v>247</v>
      </c>
      <c r="E22" s="59" t="s">
        <v>239</v>
      </c>
      <c r="F22" s="54">
        <v>1</v>
      </c>
      <c r="G22" s="13">
        <v>2.5</v>
      </c>
      <c r="H22" s="13">
        <v>2.5</v>
      </c>
      <c r="I22" s="67"/>
      <c r="J22" s="68"/>
      <c r="K22" s="69"/>
    </row>
    <row r="23" spans="1:11" ht="18.95" customHeight="1">
      <c r="A23" s="79"/>
      <c r="B23" s="80"/>
      <c r="C23" s="103"/>
      <c r="D23" s="28" t="s">
        <v>246</v>
      </c>
      <c r="E23" s="59" t="s">
        <v>245</v>
      </c>
      <c r="F23" s="13">
        <v>1</v>
      </c>
      <c r="G23" s="13">
        <v>2.5</v>
      </c>
      <c r="H23" s="13">
        <v>2.5</v>
      </c>
      <c r="I23" s="67"/>
      <c r="J23" s="68"/>
      <c r="K23" s="69"/>
    </row>
    <row r="24" spans="1:11" ht="18.95" customHeight="1">
      <c r="A24" s="79"/>
      <c r="B24" s="80"/>
      <c r="C24" s="104" t="s">
        <v>43</v>
      </c>
      <c r="D24" s="28" t="s">
        <v>87</v>
      </c>
      <c r="E24" s="59"/>
      <c r="F24" s="13">
        <v>0.81</v>
      </c>
      <c r="G24" s="13">
        <v>2.5</v>
      </c>
      <c r="H24" s="13">
        <v>2.5</v>
      </c>
      <c r="I24" s="73" t="s">
        <v>215</v>
      </c>
      <c r="J24" s="73"/>
      <c r="K24" s="73"/>
    </row>
    <row r="25" spans="1:11" ht="18.95" customHeight="1">
      <c r="A25" s="79"/>
      <c r="B25" s="80"/>
      <c r="C25" s="104"/>
      <c r="D25" s="28" t="s">
        <v>148</v>
      </c>
      <c r="E25" s="42" t="s">
        <v>207</v>
      </c>
      <c r="F25" s="13">
        <v>0.81</v>
      </c>
      <c r="G25" s="13">
        <v>2.5</v>
      </c>
      <c r="H25" s="13">
        <v>2.5</v>
      </c>
      <c r="I25" s="73" t="s">
        <v>215</v>
      </c>
      <c r="J25" s="73"/>
      <c r="K25" s="73"/>
    </row>
    <row r="26" spans="1:11" ht="18.95" customHeight="1">
      <c r="A26" s="79"/>
      <c r="B26" s="80"/>
      <c r="C26" s="104"/>
      <c r="D26" s="28" t="s">
        <v>244</v>
      </c>
      <c r="E26" s="59" t="s">
        <v>243</v>
      </c>
      <c r="F26" s="13">
        <v>0.81</v>
      </c>
      <c r="G26" s="13">
        <v>2.5</v>
      </c>
      <c r="H26" s="13">
        <v>2.5</v>
      </c>
      <c r="I26" s="73" t="s">
        <v>215</v>
      </c>
      <c r="J26" s="73"/>
      <c r="K26" s="73"/>
    </row>
    <row r="27" spans="1:11" ht="18.95" customHeight="1">
      <c r="A27" s="79"/>
      <c r="B27" s="80"/>
      <c r="C27" s="103"/>
      <c r="D27" s="28" t="s">
        <v>242</v>
      </c>
      <c r="E27" s="42" t="s">
        <v>241</v>
      </c>
      <c r="F27" s="13">
        <v>0.81</v>
      </c>
      <c r="G27" s="13">
        <v>2.5</v>
      </c>
      <c r="H27" s="13">
        <v>2.5</v>
      </c>
      <c r="I27" s="73" t="s">
        <v>215</v>
      </c>
      <c r="J27" s="73"/>
      <c r="K27" s="73"/>
    </row>
    <row r="28" spans="1:11" ht="30" customHeight="1">
      <c r="A28" s="79"/>
      <c r="B28" s="80" t="s">
        <v>240</v>
      </c>
      <c r="C28" s="55" t="s">
        <v>48</v>
      </c>
      <c r="D28" s="28" t="s">
        <v>304</v>
      </c>
      <c r="E28" s="42" t="s">
        <v>71</v>
      </c>
      <c r="F28" s="44">
        <v>1</v>
      </c>
      <c r="G28" s="13">
        <v>20</v>
      </c>
      <c r="H28" s="13">
        <v>20</v>
      </c>
      <c r="I28" s="67"/>
      <c r="J28" s="68"/>
      <c r="K28" s="69"/>
    </row>
    <row r="29" spans="1:11" ht="75" customHeight="1">
      <c r="A29" s="79"/>
      <c r="B29" s="80"/>
      <c r="C29" s="55" t="s">
        <v>52</v>
      </c>
      <c r="D29" s="28" t="s">
        <v>303</v>
      </c>
      <c r="E29" s="42" t="s">
        <v>227</v>
      </c>
      <c r="F29" s="27">
        <v>1</v>
      </c>
      <c r="G29" s="13">
        <v>20</v>
      </c>
      <c r="H29" s="13">
        <v>20</v>
      </c>
      <c r="I29" s="67"/>
      <c r="J29" s="68"/>
      <c r="K29" s="69"/>
    </row>
    <row r="30" spans="1:11" ht="18.95" customHeight="1">
      <c r="A30" s="79"/>
      <c r="B30" s="80" t="s">
        <v>53</v>
      </c>
      <c r="C30" s="81" t="s">
        <v>54</v>
      </c>
      <c r="D30" s="28" t="s">
        <v>217</v>
      </c>
      <c r="E30" s="59" t="s">
        <v>389</v>
      </c>
      <c r="F30" s="132">
        <v>0.9677</v>
      </c>
      <c r="G30" s="13">
        <v>5</v>
      </c>
      <c r="H30" s="13">
        <v>5</v>
      </c>
      <c r="I30" s="67"/>
      <c r="J30" s="68"/>
      <c r="K30" s="69"/>
    </row>
    <row r="31" spans="1:11" ht="18.95" customHeight="1">
      <c r="A31" s="79"/>
      <c r="B31" s="80"/>
      <c r="C31" s="81"/>
      <c r="D31" s="28" t="s">
        <v>238</v>
      </c>
      <c r="E31" s="59" t="s">
        <v>385</v>
      </c>
      <c r="F31" s="132">
        <v>0.98350000000000004</v>
      </c>
      <c r="G31" s="13">
        <v>5</v>
      </c>
      <c r="H31" s="13">
        <v>5</v>
      </c>
      <c r="I31" s="67"/>
      <c r="J31" s="68"/>
      <c r="K31" s="69"/>
    </row>
    <row r="32" spans="1:11" ht="19.5" customHeight="1">
      <c r="A32" s="70" t="s">
        <v>56</v>
      </c>
      <c r="B32" s="71"/>
      <c r="C32" s="71"/>
      <c r="D32" s="71"/>
      <c r="E32" s="71"/>
      <c r="F32" s="71"/>
      <c r="G32" s="9">
        <f>SUM(G15:G31)+I7</f>
        <v>100</v>
      </c>
      <c r="H32" s="52">
        <f>SUM(H15:H31)+K7</f>
        <v>98.14</v>
      </c>
      <c r="I32" s="67"/>
      <c r="J32" s="68"/>
      <c r="K32" s="69"/>
    </row>
    <row r="33" spans="1:11" ht="53.1" customHeight="1">
      <c r="A33" s="19" t="s">
        <v>57</v>
      </c>
      <c r="B33" s="72" t="s">
        <v>388</v>
      </c>
      <c r="C33" s="72"/>
      <c r="D33" s="72"/>
      <c r="E33" s="72"/>
      <c r="F33" s="72"/>
      <c r="G33" s="72"/>
      <c r="H33" s="72"/>
      <c r="I33" s="72"/>
      <c r="J33" s="72"/>
      <c r="K33" s="72"/>
    </row>
    <row r="34" spans="1:11" ht="22.5" customHeight="1">
      <c r="A34" s="29"/>
      <c r="B34" s="74" t="s">
        <v>58</v>
      </c>
      <c r="C34" s="74"/>
      <c r="D34" s="74"/>
      <c r="E34" s="30"/>
      <c r="F34" s="30" t="s">
        <v>59</v>
      </c>
      <c r="G34" s="30"/>
      <c r="H34" s="30"/>
      <c r="I34" s="30"/>
      <c r="J34" s="30"/>
      <c r="K34" s="31"/>
    </row>
    <row r="35" spans="1:11" s="32" customFormat="1" ht="125.1" customHeight="1">
      <c r="A35" s="75" t="s">
        <v>60</v>
      </c>
      <c r="B35" s="75"/>
      <c r="C35" s="75"/>
      <c r="D35" s="75"/>
      <c r="E35" s="75"/>
      <c r="F35" s="75"/>
      <c r="G35" s="75"/>
      <c r="H35" s="75"/>
      <c r="I35" s="75"/>
      <c r="J35" s="75"/>
      <c r="K35" s="75"/>
    </row>
    <row r="36" spans="1:11" s="33" customFormat="1" ht="27.95" customHeight="1">
      <c r="A36" s="76"/>
      <c r="B36" s="76"/>
      <c r="C36" s="76"/>
      <c r="D36" s="76"/>
      <c r="E36" s="76"/>
      <c r="F36" s="76"/>
      <c r="G36" s="76"/>
      <c r="H36" s="76"/>
      <c r="I36" s="76"/>
      <c r="J36" s="76"/>
      <c r="K36" s="76"/>
    </row>
    <row r="37" spans="1:11" s="2" customFormat="1"/>
    <row r="38" spans="1:11" s="2" customFormat="1"/>
  </sheetData>
  <mergeCells count="51">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I20:K20"/>
    <mergeCell ref="B12:E12"/>
    <mergeCell ref="F12:K12"/>
    <mergeCell ref="B13:E13"/>
    <mergeCell ref="F13:K13"/>
    <mergeCell ref="I14:K14"/>
    <mergeCell ref="I15:K15"/>
    <mergeCell ref="I16:K16"/>
    <mergeCell ref="I17:K17"/>
    <mergeCell ref="I19:K19"/>
    <mergeCell ref="B33:K33"/>
    <mergeCell ref="A35:K35"/>
    <mergeCell ref="A36:K36"/>
    <mergeCell ref="A12:A13"/>
    <mergeCell ref="A14:A31"/>
    <mergeCell ref="B15:B27"/>
    <mergeCell ref="B28:B29"/>
    <mergeCell ref="B30:B31"/>
    <mergeCell ref="C15:C17"/>
    <mergeCell ref="C18:C20"/>
    <mergeCell ref="C21:C23"/>
    <mergeCell ref="I22:K22"/>
    <mergeCell ref="I23:K23"/>
    <mergeCell ref="I24:K24"/>
    <mergeCell ref="I25:K25"/>
    <mergeCell ref="B34:D34"/>
    <mergeCell ref="C24:C27"/>
    <mergeCell ref="C30:C31"/>
    <mergeCell ref="I31:K31"/>
    <mergeCell ref="A32:F32"/>
    <mergeCell ref="I32:K32"/>
    <mergeCell ref="I26:K26"/>
    <mergeCell ref="I27:K27"/>
    <mergeCell ref="I28:K28"/>
    <mergeCell ref="I29:K29"/>
    <mergeCell ref="I30:K30"/>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opLeftCell="A14" workbookViewId="0">
      <selection activeCell="I30" sqref="I30:K30"/>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315</v>
      </c>
      <c r="B1" s="2"/>
      <c r="C1" s="2"/>
      <c r="D1" s="2"/>
      <c r="E1" s="2"/>
      <c r="F1" s="2"/>
      <c r="G1" s="2"/>
      <c r="H1" s="2"/>
      <c r="I1" s="2"/>
      <c r="J1" s="2"/>
      <c r="K1" s="2"/>
    </row>
    <row r="2" spans="1:11" ht="45" customHeight="1">
      <c r="A2" s="98" t="s">
        <v>316</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308</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7">
        <v>320</v>
      </c>
      <c r="F7" s="17">
        <v>320</v>
      </c>
      <c r="G7" s="82">
        <v>320</v>
      </c>
      <c r="H7" s="83"/>
      <c r="I7" s="13" t="s">
        <v>17</v>
      </c>
      <c r="J7" s="14">
        <v>1</v>
      </c>
      <c r="K7" s="15">
        <v>10</v>
      </c>
    </row>
    <row r="8" spans="1:11" ht="18.95" customHeight="1">
      <c r="A8" s="92"/>
      <c r="B8" s="93"/>
      <c r="C8" s="94"/>
      <c r="D8" s="16" t="s">
        <v>18</v>
      </c>
      <c r="E8" s="17">
        <v>320</v>
      </c>
      <c r="F8" s="17">
        <v>320</v>
      </c>
      <c r="G8" s="82">
        <v>320</v>
      </c>
      <c r="H8" s="83"/>
      <c r="I8" s="13" t="s">
        <v>19</v>
      </c>
      <c r="J8" s="13" t="s">
        <v>19</v>
      </c>
      <c r="K8" s="13" t="s">
        <v>19</v>
      </c>
    </row>
    <row r="9" spans="1:11" ht="18.95" customHeight="1">
      <c r="A9" s="92"/>
      <c r="B9" s="93"/>
      <c r="C9" s="94"/>
      <c r="D9" s="17" t="s">
        <v>20</v>
      </c>
      <c r="E9" s="17">
        <v>320</v>
      </c>
      <c r="F9" s="17">
        <v>320</v>
      </c>
      <c r="G9" s="82">
        <v>320</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299</v>
      </c>
      <c r="C13" s="83"/>
      <c r="D13" s="83"/>
      <c r="E13" s="87"/>
      <c r="F13" s="88" t="s">
        <v>108</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102" t="s">
        <v>34</v>
      </c>
      <c r="D15" s="28" t="s">
        <v>309</v>
      </c>
      <c r="E15" s="42" t="s">
        <v>237</v>
      </c>
      <c r="F15" s="13">
        <v>1</v>
      </c>
      <c r="G15" s="13">
        <v>5</v>
      </c>
      <c r="H15" s="13">
        <v>5</v>
      </c>
      <c r="I15" s="73"/>
      <c r="J15" s="73"/>
      <c r="K15" s="73"/>
    </row>
    <row r="16" spans="1:11" ht="18.95" customHeight="1">
      <c r="A16" s="79"/>
      <c r="B16" s="80"/>
      <c r="C16" s="104"/>
      <c r="D16" s="28" t="s">
        <v>236</v>
      </c>
      <c r="E16" s="42" t="s">
        <v>235</v>
      </c>
      <c r="F16" s="13">
        <v>1</v>
      </c>
      <c r="G16" s="13">
        <v>5</v>
      </c>
      <c r="H16" s="13">
        <v>5</v>
      </c>
      <c r="I16" s="67"/>
      <c r="J16" s="68"/>
      <c r="K16" s="69"/>
    </row>
    <row r="17" spans="1:11" ht="18.95" customHeight="1">
      <c r="A17" s="79"/>
      <c r="B17" s="80"/>
      <c r="C17" s="104"/>
      <c r="D17" s="28" t="s">
        <v>234</v>
      </c>
      <c r="E17" s="42" t="s">
        <v>175</v>
      </c>
      <c r="F17" s="13">
        <v>1</v>
      </c>
      <c r="G17" s="13">
        <v>5</v>
      </c>
      <c r="H17" s="13">
        <v>5</v>
      </c>
      <c r="I17" s="67"/>
      <c r="J17" s="68"/>
      <c r="K17" s="69"/>
    </row>
    <row r="18" spans="1:11" ht="18.95" customHeight="1">
      <c r="A18" s="79"/>
      <c r="B18" s="80"/>
      <c r="C18" s="103"/>
      <c r="D18" s="28" t="s">
        <v>233</v>
      </c>
      <c r="E18" s="42" t="s">
        <v>232</v>
      </c>
      <c r="F18" s="13">
        <v>1</v>
      </c>
      <c r="G18" s="13">
        <v>5</v>
      </c>
      <c r="H18" s="13">
        <v>5</v>
      </c>
      <c r="I18" s="67"/>
      <c r="J18" s="68"/>
      <c r="K18" s="69"/>
    </row>
    <row r="19" spans="1:11" ht="18.95" customHeight="1">
      <c r="A19" s="79"/>
      <c r="B19" s="80"/>
      <c r="C19" s="55" t="s">
        <v>37</v>
      </c>
      <c r="D19" s="28" t="s">
        <v>231</v>
      </c>
      <c r="E19" s="42">
        <v>1</v>
      </c>
      <c r="F19" s="13">
        <v>1</v>
      </c>
      <c r="G19" s="13">
        <v>10</v>
      </c>
      <c r="H19" s="13">
        <v>10</v>
      </c>
      <c r="I19" s="67"/>
      <c r="J19" s="68"/>
      <c r="K19" s="69"/>
    </row>
    <row r="20" spans="1:11" ht="18.95" customHeight="1">
      <c r="A20" s="79"/>
      <c r="B20" s="80"/>
      <c r="C20" s="55" t="s">
        <v>40</v>
      </c>
      <c r="D20" s="28" t="s">
        <v>104</v>
      </c>
      <c r="E20" s="42" t="s">
        <v>230</v>
      </c>
      <c r="F20" s="13">
        <v>1</v>
      </c>
      <c r="G20" s="13">
        <v>10</v>
      </c>
      <c r="H20" s="13">
        <v>10</v>
      </c>
      <c r="I20" s="67"/>
      <c r="J20" s="68"/>
      <c r="K20" s="69"/>
    </row>
    <row r="21" spans="1:11" ht="18.95" customHeight="1">
      <c r="A21" s="79"/>
      <c r="B21" s="80"/>
      <c r="C21" s="55" t="s">
        <v>43</v>
      </c>
      <c r="D21" s="28" t="s">
        <v>229</v>
      </c>
      <c r="E21" s="42" t="s">
        <v>228</v>
      </c>
      <c r="F21" s="13">
        <v>1</v>
      </c>
      <c r="G21" s="13">
        <v>10</v>
      </c>
      <c r="H21" s="13">
        <v>10</v>
      </c>
      <c r="I21" s="67"/>
      <c r="J21" s="68"/>
      <c r="K21" s="69"/>
    </row>
    <row r="22" spans="1:11" ht="18.95" customHeight="1">
      <c r="A22" s="79"/>
      <c r="B22" s="80" t="s">
        <v>46</v>
      </c>
      <c r="C22" s="81" t="s">
        <v>47</v>
      </c>
      <c r="D22" s="46"/>
      <c r="E22" s="13"/>
      <c r="F22" s="13"/>
      <c r="G22" s="13"/>
      <c r="H22" s="13"/>
      <c r="I22" s="67"/>
      <c r="J22" s="68"/>
      <c r="K22" s="69"/>
    </row>
    <row r="23" spans="1:11" ht="18.95" customHeight="1">
      <c r="A23" s="79"/>
      <c r="B23" s="80"/>
      <c r="C23" s="81"/>
      <c r="D23" s="46"/>
      <c r="E23" s="13"/>
      <c r="F23" s="13"/>
      <c r="G23" s="13"/>
      <c r="H23" s="13"/>
      <c r="I23" s="67"/>
      <c r="J23" s="68"/>
      <c r="K23" s="69"/>
    </row>
    <row r="24" spans="1:11" ht="18.95" customHeight="1">
      <c r="A24" s="79"/>
      <c r="B24" s="80"/>
      <c r="C24" s="81" t="s">
        <v>48</v>
      </c>
      <c r="D24" s="28"/>
      <c r="E24" s="42"/>
      <c r="F24" s="24"/>
      <c r="G24" s="13"/>
      <c r="H24" s="13"/>
      <c r="I24" s="67"/>
      <c r="J24" s="68"/>
      <c r="K24" s="69"/>
    </row>
    <row r="25" spans="1:11" ht="18.95" customHeight="1">
      <c r="A25" s="79"/>
      <c r="B25" s="80"/>
      <c r="C25" s="81"/>
      <c r="D25" s="21"/>
      <c r="E25" s="21"/>
      <c r="F25" s="24"/>
      <c r="G25" s="13"/>
      <c r="H25" s="13"/>
      <c r="I25" s="67"/>
      <c r="J25" s="68"/>
      <c r="K25" s="69"/>
    </row>
    <row r="26" spans="1:11" ht="18.95" customHeight="1">
      <c r="A26" s="79"/>
      <c r="B26" s="80"/>
      <c r="C26" s="81" t="s">
        <v>51</v>
      </c>
      <c r="D26" s="45"/>
      <c r="E26" s="25"/>
      <c r="F26" s="25"/>
      <c r="G26" s="35"/>
      <c r="H26" s="35"/>
      <c r="I26" s="67"/>
      <c r="J26" s="68"/>
      <c r="K26" s="69"/>
    </row>
    <row r="27" spans="1:11" ht="18.95" customHeight="1">
      <c r="A27" s="79"/>
      <c r="B27" s="80"/>
      <c r="C27" s="81"/>
      <c r="D27" s="27"/>
      <c r="E27" s="27"/>
      <c r="F27" s="27"/>
      <c r="G27" s="13"/>
      <c r="H27" s="13"/>
      <c r="I27" s="67"/>
      <c r="J27" s="68"/>
      <c r="K27" s="69"/>
    </row>
    <row r="28" spans="1:11" ht="22.5">
      <c r="A28" s="79"/>
      <c r="B28" s="80"/>
      <c r="C28" s="81" t="s">
        <v>52</v>
      </c>
      <c r="D28" s="28" t="s">
        <v>310</v>
      </c>
      <c r="E28" s="42" t="s">
        <v>227</v>
      </c>
      <c r="F28" s="27">
        <v>1</v>
      </c>
      <c r="G28" s="13">
        <v>30</v>
      </c>
      <c r="H28" s="13">
        <v>30</v>
      </c>
      <c r="I28" s="67"/>
      <c r="J28" s="68"/>
      <c r="K28" s="69"/>
    </row>
    <row r="29" spans="1:11" ht="18.95" customHeight="1">
      <c r="A29" s="79"/>
      <c r="B29" s="80"/>
      <c r="C29" s="81"/>
      <c r="D29" s="28"/>
      <c r="E29" s="28"/>
      <c r="F29" s="27"/>
      <c r="G29" s="13"/>
      <c r="H29" s="13"/>
      <c r="I29" s="67"/>
      <c r="J29" s="68"/>
      <c r="K29" s="69"/>
    </row>
    <row r="30" spans="1:11" ht="18.95" customHeight="1">
      <c r="A30" s="79"/>
      <c r="B30" s="80" t="s">
        <v>394</v>
      </c>
      <c r="C30" s="81" t="s">
        <v>54</v>
      </c>
      <c r="D30" s="28" t="s">
        <v>83</v>
      </c>
      <c r="E30" s="28" t="s">
        <v>385</v>
      </c>
      <c r="F30" s="133">
        <v>0.98350000000000004</v>
      </c>
      <c r="G30" s="13">
        <v>10</v>
      </c>
      <c r="H30" s="13">
        <v>10</v>
      </c>
      <c r="I30" s="67"/>
      <c r="J30" s="68"/>
      <c r="K30" s="69"/>
    </row>
    <row r="31" spans="1:11" ht="18.95" customHeight="1">
      <c r="A31" s="79"/>
      <c r="B31" s="80"/>
      <c r="C31" s="81"/>
      <c r="D31" s="45"/>
      <c r="E31" s="25"/>
      <c r="F31" s="27"/>
      <c r="G31" s="13"/>
      <c r="H31" s="13"/>
      <c r="I31" s="67"/>
      <c r="J31" s="68"/>
      <c r="K31" s="69"/>
    </row>
    <row r="32" spans="1:11" ht="19.5" customHeight="1">
      <c r="A32" s="70" t="s">
        <v>56</v>
      </c>
      <c r="B32" s="71"/>
      <c r="C32" s="71"/>
      <c r="D32" s="71"/>
      <c r="E32" s="71"/>
      <c r="F32" s="71"/>
      <c r="G32" s="9">
        <v>100</v>
      </c>
      <c r="H32" s="9">
        <v>100</v>
      </c>
      <c r="I32" s="67"/>
      <c r="J32" s="68"/>
      <c r="K32" s="69"/>
    </row>
    <row r="33" spans="1:11" ht="53.1" customHeight="1">
      <c r="A33" s="19" t="s">
        <v>57</v>
      </c>
      <c r="B33" s="72" t="s">
        <v>388</v>
      </c>
      <c r="C33" s="72"/>
      <c r="D33" s="72"/>
      <c r="E33" s="72"/>
      <c r="F33" s="72"/>
      <c r="G33" s="72"/>
      <c r="H33" s="72"/>
      <c r="I33" s="72"/>
      <c r="J33" s="72"/>
      <c r="K33" s="72"/>
    </row>
    <row r="34" spans="1:11" ht="22.5" customHeight="1">
      <c r="A34" s="29"/>
      <c r="B34" s="74" t="s">
        <v>58</v>
      </c>
      <c r="C34" s="74"/>
      <c r="D34" s="74"/>
      <c r="E34" s="30"/>
      <c r="F34" s="30" t="s">
        <v>59</v>
      </c>
      <c r="G34" s="30"/>
      <c r="H34" s="30"/>
      <c r="I34" s="30"/>
      <c r="J34" s="30"/>
      <c r="K34" s="31"/>
    </row>
    <row r="35" spans="1:11" s="32" customFormat="1" ht="125.1" customHeight="1">
      <c r="A35" s="75" t="s">
        <v>60</v>
      </c>
      <c r="B35" s="75"/>
      <c r="C35" s="75"/>
      <c r="D35" s="75"/>
      <c r="E35" s="75"/>
      <c r="F35" s="75"/>
      <c r="G35" s="75"/>
      <c r="H35" s="75"/>
      <c r="I35" s="75"/>
      <c r="J35" s="75"/>
      <c r="K35" s="75"/>
    </row>
    <row r="36" spans="1:11" s="33" customFormat="1" ht="27.95" customHeight="1">
      <c r="A36" s="76"/>
      <c r="B36" s="76"/>
      <c r="C36" s="76"/>
      <c r="D36" s="76"/>
      <c r="E36" s="76"/>
      <c r="F36" s="76"/>
      <c r="G36" s="76"/>
      <c r="H36" s="76"/>
      <c r="I36" s="76"/>
      <c r="J36" s="76"/>
      <c r="K36" s="76"/>
    </row>
    <row r="37" spans="1:11" s="2" customFormat="1"/>
    <row r="38" spans="1:11" s="2" customFormat="1"/>
  </sheetData>
  <mergeCells count="54">
    <mergeCell ref="A2:K2"/>
    <mergeCell ref="A3:C3"/>
    <mergeCell ref="E3:G3"/>
    <mergeCell ref="I3:K3"/>
    <mergeCell ref="A4:C4"/>
    <mergeCell ref="D4:K4"/>
    <mergeCell ref="A5:C5"/>
    <mergeCell ref="G5:K5"/>
    <mergeCell ref="G6:H6"/>
    <mergeCell ref="G7:H7"/>
    <mergeCell ref="G8:H8"/>
    <mergeCell ref="B12:E12"/>
    <mergeCell ref="F12:K12"/>
    <mergeCell ref="B13:E13"/>
    <mergeCell ref="F13:K13"/>
    <mergeCell ref="A6:C11"/>
    <mergeCell ref="G9:H9"/>
    <mergeCell ref="G10:H10"/>
    <mergeCell ref="G11:H11"/>
    <mergeCell ref="A32:F32"/>
    <mergeCell ref="I32:K32"/>
    <mergeCell ref="I31:K31"/>
    <mergeCell ref="I14:K14"/>
    <mergeCell ref="I15:K15"/>
    <mergeCell ref="I16:K16"/>
    <mergeCell ref="I19:K19"/>
    <mergeCell ref="I20:K20"/>
    <mergeCell ref="I21:K21"/>
    <mergeCell ref="I17:K17"/>
    <mergeCell ref="I18:K18"/>
    <mergeCell ref="I30:K30"/>
    <mergeCell ref="C26:C27"/>
    <mergeCell ref="C28:C29"/>
    <mergeCell ref="C30:C31"/>
    <mergeCell ref="I22:K22"/>
    <mergeCell ref="I23:K23"/>
    <mergeCell ref="I24:K24"/>
    <mergeCell ref="I25:K25"/>
    <mergeCell ref="A35:K35"/>
    <mergeCell ref="A36:K36"/>
    <mergeCell ref="A12:A13"/>
    <mergeCell ref="A14:A31"/>
    <mergeCell ref="B15:B21"/>
    <mergeCell ref="B22:B29"/>
    <mergeCell ref="B30:B31"/>
    <mergeCell ref="C15:C18"/>
    <mergeCell ref="C22:C23"/>
    <mergeCell ref="C24:C25"/>
    <mergeCell ref="B33:K33"/>
    <mergeCell ref="B34:D34"/>
    <mergeCell ref="I26:K26"/>
    <mergeCell ref="I27:K27"/>
    <mergeCell ref="I28:K28"/>
    <mergeCell ref="I29:K29"/>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5" workbookViewId="0">
      <selection activeCell="I22" sqref="I22:K22"/>
    </sheetView>
  </sheetViews>
  <sheetFormatPr defaultColWidth="9" defaultRowHeight="14.25"/>
  <cols>
    <col min="1" max="1" width="6.625" style="3" customWidth="1"/>
    <col min="2" max="2" width="9.625" style="3" customWidth="1"/>
    <col min="3" max="3" width="8.75" style="3" customWidth="1"/>
    <col min="4" max="4" width="27"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317</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311</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7">
        <v>600.1</v>
      </c>
      <c r="F7" s="17">
        <v>600.1</v>
      </c>
      <c r="G7" s="82">
        <v>600.1</v>
      </c>
      <c r="H7" s="83"/>
      <c r="I7" s="13" t="s">
        <v>17</v>
      </c>
      <c r="J7" s="40">
        <v>1</v>
      </c>
      <c r="K7" s="15">
        <v>10</v>
      </c>
    </row>
    <row r="8" spans="1:11" ht="18.95" customHeight="1">
      <c r="A8" s="92"/>
      <c r="B8" s="93"/>
      <c r="C8" s="94"/>
      <c r="D8" s="16" t="s">
        <v>18</v>
      </c>
      <c r="E8" s="17">
        <v>600.1</v>
      </c>
      <c r="F8" s="17">
        <v>600.1</v>
      </c>
      <c r="G8" s="82">
        <v>600.1</v>
      </c>
      <c r="H8" s="83"/>
      <c r="I8" s="13" t="s">
        <v>19</v>
      </c>
      <c r="J8" s="13" t="s">
        <v>19</v>
      </c>
      <c r="K8" s="13" t="s">
        <v>19</v>
      </c>
    </row>
    <row r="9" spans="1:11" ht="18.95" customHeight="1">
      <c r="A9" s="92"/>
      <c r="B9" s="93"/>
      <c r="C9" s="94"/>
      <c r="D9" s="17" t="s">
        <v>20</v>
      </c>
      <c r="E9" s="17">
        <v>600.1</v>
      </c>
      <c r="F9" s="17">
        <v>600.1</v>
      </c>
      <c r="G9" s="82">
        <v>600.1</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225</v>
      </c>
      <c r="C13" s="83"/>
      <c r="D13" s="83"/>
      <c r="E13" s="87"/>
      <c r="F13" s="88" t="s">
        <v>81</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81" t="s">
        <v>34</v>
      </c>
      <c r="D15" s="21" t="s">
        <v>312</v>
      </c>
      <c r="E15" s="21" t="s">
        <v>222</v>
      </c>
      <c r="F15" s="57">
        <v>1</v>
      </c>
      <c r="G15" s="13">
        <v>10</v>
      </c>
      <c r="H15" s="13">
        <v>10</v>
      </c>
      <c r="I15" s="73"/>
      <c r="J15" s="73"/>
      <c r="K15" s="73"/>
    </row>
    <row r="16" spans="1:11" ht="18.95" customHeight="1">
      <c r="A16" s="79"/>
      <c r="B16" s="80"/>
      <c r="C16" s="81"/>
      <c r="D16" s="21"/>
      <c r="E16" s="21"/>
      <c r="F16" s="13"/>
      <c r="G16" s="13"/>
      <c r="H16" s="13"/>
      <c r="I16" s="67"/>
      <c r="J16" s="68"/>
      <c r="K16" s="69"/>
    </row>
    <row r="17" spans="1:11" ht="18.95" customHeight="1">
      <c r="A17" s="79"/>
      <c r="B17" s="80"/>
      <c r="C17" s="81" t="s">
        <v>37</v>
      </c>
      <c r="D17" s="21" t="s">
        <v>221</v>
      </c>
      <c r="E17" s="22">
        <v>1</v>
      </c>
      <c r="F17" s="57">
        <v>1</v>
      </c>
      <c r="G17" s="13">
        <v>10</v>
      </c>
      <c r="H17" s="13">
        <v>10</v>
      </c>
      <c r="I17" s="67"/>
      <c r="J17" s="68"/>
      <c r="K17" s="69"/>
    </row>
    <row r="18" spans="1:11" ht="18.95" customHeight="1">
      <c r="A18" s="79"/>
      <c r="B18" s="80"/>
      <c r="C18" s="81"/>
      <c r="D18" s="21"/>
      <c r="E18" s="21" t="s">
        <v>74</v>
      </c>
      <c r="F18" s="13"/>
      <c r="G18" s="13"/>
      <c r="H18" s="13"/>
      <c r="I18" s="67"/>
      <c r="J18" s="68"/>
      <c r="K18" s="69"/>
    </row>
    <row r="19" spans="1:11" ht="18.95" customHeight="1">
      <c r="A19" s="79"/>
      <c r="B19" s="80"/>
      <c r="C19" s="81" t="s">
        <v>40</v>
      </c>
      <c r="D19" s="21" t="s">
        <v>220</v>
      </c>
      <c r="E19" s="21" t="s">
        <v>219</v>
      </c>
      <c r="F19" s="57">
        <v>1</v>
      </c>
      <c r="G19" s="13">
        <v>10</v>
      </c>
      <c r="H19" s="13">
        <v>10</v>
      </c>
      <c r="I19" s="67"/>
      <c r="J19" s="68"/>
      <c r="K19" s="69"/>
    </row>
    <row r="20" spans="1:11" ht="18.95" customHeight="1">
      <c r="A20" s="79"/>
      <c r="B20" s="80"/>
      <c r="C20" s="81"/>
      <c r="D20" s="21"/>
      <c r="E20" s="22"/>
      <c r="F20" s="13"/>
      <c r="G20" s="13"/>
      <c r="H20" s="13"/>
      <c r="I20" s="67"/>
      <c r="J20" s="68"/>
      <c r="K20" s="69"/>
    </row>
    <row r="21" spans="1:11" ht="18.95" customHeight="1">
      <c r="A21" s="79"/>
      <c r="B21" s="80"/>
      <c r="C21" s="81" t="s">
        <v>43</v>
      </c>
      <c r="D21" s="21" t="s">
        <v>157</v>
      </c>
      <c r="E21" s="22" t="s">
        <v>226</v>
      </c>
      <c r="F21" s="57">
        <v>1</v>
      </c>
      <c r="G21" s="13">
        <v>20</v>
      </c>
      <c r="H21" s="13">
        <v>20</v>
      </c>
      <c r="I21" s="67"/>
      <c r="J21" s="68"/>
      <c r="K21" s="69"/>
    </row>
    <row r="22" spans="1:11" ht="18.95" customHeight="1">
      <c r="A22" s="79"/>
      <c r="B22" s="80"/>
      <c r="C22" s="81"/>
      <c r="D22" s="46"/>
      <c r="E22" s="22"/>
      <c r="F22" s="13"/>
      <c r="G22" s="13"/>
      <c r="H22" s="13"/>
      <c r="I22" s="67"/>
      <c r="J22" s="68"/>
      <c r="K22" s="69"/>
    </row>
    <row r="23" spans="1:11" ht="18.95" customHeight="1">
      <c r="A23" s="79"/>
      <c r="B23" s="80" t="s">
        <v>46</v>
      </c>
      <c r="C23" s="81" t="s">
        <v>47</v>
      </c>
      <c r="D23" s="46"/>
      <c r="E23" s="13"/>
      <c r="F23" s="13"/>
      <c r="G23" s="13"/>
      <c r="H23" s="13"/>
      <c r="I23" s="67"/>
      <c r="J23" s="68"/>
      <c r="K23" s="69"/>
    </row>
    <row r="24" spans="1:11" ht="18.95" customHeight="1">
      <c r="A24" s="79"/>
      <c r="B24" s="80"/>
      <c r="C24" s="81"/>
      <c r="D24" s="46"/>
      <c r="E24" s="13"/>
      <c r="F24" s="13"/>
      <c r="G24" s="13"/>
      <c r="H24" s="13"/>
      <c r="I24" s="67"/>
      <c r="J24" s="68"/>
      <c r="K24" s="69"/>
    </row>
    <row r="25" spans="1:11" ht="18.95" customHeight="1">
      <c r="A25" s="79"/>
      <c r="B25" s="80"/>
      <c r="C25" s="81" t="s">
        <v>48</v>
      </c>
      <c r="D25" s="28"/>
      <c r="E25" s="42"/>
      <c r="F25" s="24"/>
      <c r="G25" s="13"/>
      <c r="H25" s="13"/>
      <c r="I25" s="67"/>
      <c r="J25" s="68"/>
      <c r="K25" s="69"/>
    </row>
    <row r="26" spans="1:11" ht="18.95" customHeight="1">
      <c r="A26" s="79"/>
      <c r="B26" s="80"/>
      <c r="C26" s="81"/>
      <c r="D26" s="21"/>
      <c r="E26" s="21"/>
      <c r="F26" s="24"/>
      <c r="G26" s="13"/>
      <c r="H26" s="13"/>
      <c r="I26" s="67"/>
      <c r="J26" s="68"/>
      <c r="K26" s="69"/>
    </row>
    <row r="27" spans="1:11" ht="18.95" customHeight="1">
      <c r="A27" s="79"/>
      <c r="B27" s="80"/>
      <c r="C27" s="81" t="s">
        <v>51</v>
      </c>
      <c r="D27" s="45"/>
      <c r="E27" s="25"/>
      <c r="F27" s="25"/>
      <c r="G27" s="26"/>
      <c r="H27" s="26"/>
      <c r="I27" s="67"/>
      <c r="J27" s="68"/>
      <c r="K27" s="69"/>
    </row>
    <row r="28" spans="1:11" ht="18.95" customHeight="1">
      <c r="A28" s="79"/>
      <c r="B28" s="80"/>
      <c r="C28" s="81"/>
      <c r="D28" s="27"/>
      <c r="E28" s="27"/>
      <c r="F28" s="27"/>
      <c r="G28" s="27"/>
      <c r="H28" s="27"/>
      <c r="I28" s="67"/>
      <c r="J28" s="68"/>
      <c r="K28" s="69"/>
    </row>
    <row r="29" spans="1:11" ht="18.95" customHeight="1">
      <c r="A29" s="79"/>
      <c r="B29" s="80"/>
      <c r="C29" s="81" t="s">
        <v>52</v>
      </c>
      <c r="D29" s="21" t="s">
        <v>313</v>
      </c>
      <c r="E29" s="21" t="s">
        <v>63</v>
      </c>
      <c r="F29" s="57">
        <v>1</v>
      </c>
      <c r="G29" s="27">
        <v>30</v>
      </c>
      <c r="H29" s="27">
        <v>30</v>
      </c>
      <c r="I29" s="67"/>
      <c r="J29" s="68"/>
      <c r="K29" s="69"/>
    </row>
    <row r="30" spans="1:11" ht="18.95" customHeight="1">
      <c r="A30" s="79"/>
      <c r="B30" s="80"/>
      <c r="C30" s="81"/>
      <c r="D30" s="28"/>
      <c r="E30" s="28"/>
      <c r="F30" s="27"/>
      <c r="G30" s="27"/>
      <c r="H30" s="27"/>
      <c r="I30" s="67"/>
      <c r="J30" s="68"/>
      <c r="K30" s="69"/>
    </row>
    <row r="31" spans="1:11" ht="18.95" customHeight="1">
      <c r="A31" s="79"/>
      <c r="B31" s="80" t="s">
        <v>53</v>
      </c>
      <c r="C31" s="81" t="s">
        <v>54</v>
      </c>
      <c r="D31" s="21" t="s">
        <v>217</v>
      </c>
      <c r="E31" s="22" t="s">
        <v>389</v>
      </c>
      <c r="F31" s="127">
        <v>0.9677</v>
      </c>
      <c r="G31" s="27">
        <v>10</v>
      </c>
      <c r="H31" s="27">
        <v>10</v>
      </c>
      <c r="I31" s="67"/>
      <c r="J31" s="68"/>
      <c r="K31" s="69"/>
    </row>
    <row r="32" spans="1:11" ht="18.95" customHeight="1">
      <c r="A32" s="79"/>
      <c r="B32" s="80"/>
      <c r="C32" s="81"/>
      <c r="D32" s="45"/>
      <c r="E32" s="25"/>
      <c r="F32" s="27"/>
      <c r="G32" s="27"/>
      <c r="H32" s="27"/>
      <c r="I32" s="67"/>
      <c r="J32" s="68"/>
      <c r="K32" s="69"/>
    </row>
    <row r="33" spans="1:11" ht="19.5" customHeight="1">
      <c r="A33" s="70" t="s">
        <v>56</v>
      </c>
      <c r="B33" s="71"/>
      <c r="C33" s="71"/>
      <c r="D33" s="71"/>
      <c r="E33" s="71"/>
      <c r="F33" s="71"/>
      <c r="G33" s="9">
        <v>100</v>
      </c>
      <c r="H33" s="9">
        <v>100</v>
      </c>
      <c r="I33" s="67"/>
      <c r="J33" s="68"/>
      <c r="K33" s="69"/>
    </row>
    <row r="34" spans="1:11" ht="53.1" customHeight="1">
      <c r="A34" s="19" t="s">
        <v>57</v>
      </c>
      <c r="B34" s="72" t="s">
        <v>388</v>
      </c>
      <c r="C34" s="72"/>
      <c r="D34" s="72"/>
      <c r="E34" s="72"/>
      <c r="F34" s="72"/>
      <c r="G34" s="72"/>
      <c r="H34" s="72"/>
      <c r="I34" s="72"/>
      <c r="J34" s="72"/>
      <c r="K34" s="72"/>
    </row>
    <row r="35" spans="1:11" ht="22.5" customHeight="1">
      <c r="A35" s="29"/>
      <c r="B35" s="74" t="s">
        <v>58</v>
      </c>
      <c r="C35" s="74"/>
      <c r="D35" s="74"/>
      <c r="E35" s="30"/>
      <c r="F35" s="30" t="s">
        <v>59</v>
      </c>
      <c r="G35" s="30"/>
      <c r="H35" s="30"/>
      <c r="I35" s="30"/>
      <c r="J35" s="30"/>
      <c r="K35" s="31"/>
    </row>
    <row r="36" spans="1:11" s="32" customFormat="1" ht="125.1" customHeight="1">
      <c r="A36" s="75" t="s">
        <v>60</v>
      </c>
      <c r="B36" s="75"/>
      <c r="C36" s="75"/>
      <c r="D36" s="75"/>
      <c r="E36" s="75"/>
      <c r="F36" s="75"/>
      <c r="G36" s="75"/>
      <c r="H36" s="75"/>
      <c r="I36" s="75"/>
      <c r="J36" s="75"/>
      <c r="K36" s="75"/>
    </row>
    <row r="37" spans="1:11" s="33" customFormat="1" ht="27.95" customHeight="1">
      <c r="A37" s="76"/>
      <c r="B37" s="76"/>
      <c r="C37" s="76"/>
      <c r="D37" s="76"/>
      <c r="E37" s="76"/>
      <c r="F37" s="76"/>
      <c r="G37" s="76"/>
      <c r="H37" s="76"/>
      <c r="I37" s="76"/>
      <c r="J37" s="76"/>
      <c r="K37" s="76"/>
    </row>
    <row r="38" spans="1:11" s="2" customFormat="1"/>
    <row r="39" spans="1:11" s="2" customFormat="1"/>
  </sheetData>
  <mergeCells count="58">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I19:K19"/>
    <mergeCell ref="B12:E12"/>
    <mergeCell ref="F12:K12"/>
    <mergeCell ref="B13:E13"/>
    <mergeCell ref="F13:K13"/>
    <mergeCell ref="I14:K14"/>
    <mergeCell ref="I15:K15"/>
    <mergeCell ref="I16:K16"/>
    <mergeCell ref="I17:K17"/>
    <mergeCell ref="I18:K18"/>
    <mergeCell ref="I31:K31"/>
    <mergeCell ref="I20:K20"/>
    <mergeCell ref="I21:K21"/>
    <mergeCell ref="I22:K22"/>
    <mergeCell ref="I23:K23"/>
    <mergeCell ref="I24:K24"/>
    <mergeCell ref="I25:K25"/>
    <mergeCell ref="I26:K26"/>
    <mergeCell ref="I27:K27"/>
    <mergeCell ref="I28:K28"/>
    <mergeCell ref="I29:K29"/>
    <mergeCell ref="I30:K30"/>
    <mergeCell ref="B35:D35"/>
    <mergeCell ref="A36:K36"/>
    <mergeCell ref="A37:K37"/>
    <mergeCell ref="A12:A13"/>
    <mergeCell ref="A14:A32"/>
    <mergeCell ref="B15:B22"/>
    <mergeCell ref="B23:B30"/>
    <mergeCell ref="B31:B32"/>
    <mergeCell ref="C15:C16"/>
    <mergeCell ref="C17:C18"/>
    <mergeCell ref="I32:K32"/>
    <mergeCell ref="A33:F33"/>
    <mergeCell ref="I33:K33"/>
    <mergeCell ref="C29:C30"/>
    <mergeCell ref="C31:C32"/>
    <mergeCell ref="B34:K34"/>
    <mergeCell ref="C19:C20"/>
    <mergeCell ref="C21:C22"/>
    <mergeCell ref="C23:C24"/>
    <mergeCell ref="C25:C26"/>
    <mergeCell ref="C27:C28"/>
  </mergeCells>
  <phoneticPr fontId="4" type="noConversion"/>
  <printOptions horizontalCentered="1"/>
  <pageMargins left="0.15625" right="0.196527777777778" top="0.35416666666666702" bottom="0" header="0.31388888888888899" footer="0.31388888888888899"/>
  <pageSetup paperSize="9" scale="74" orientation="portrait" horizontalDpi="2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opLeftCell="A14" workbookViewId="0">
      <selection activeCell="H15" sqref="H15:H28"/>
    </sheetView>
  </sheetViews>
  <sheetFormatPr defaultColWidth="9" defaultRowHeight="14.25"/>
  <cols>
    <col min="1" max="1" width="6.625" style="3" customWidth="1"/>
    <col min="2" max="2" width="9.625" style="3" customWidth="1"/>
    <col min="3" max="3" width="8.75" style="3" customWidth="1"/>
    <col min="4" max="4" width="28"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319</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314</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58">
        <v>239.84</v>
      </c>
      <c r="F7" s="58">
        <v>239.84</v>
      </c>
      <c r="G7" s="82">
        <v>239.84</v>
      </c>
      <c r="H7" s="83"/>
      <c r="I7" s="13" t="s">
        <v>17</v>
      </c>
      <c r="J7" s="14">
        <f>G7/F7</f>
        <v>1</v>
      </c>
      <c r="K7" s="15">
        <f>J7*10</f>
        <v>10</v>
      </c>
    </row>
    <row r="8" spans="1:11" ht="18.95" customHeight="1">
      <c r="A8" s="92"/>
      <c r="B8" s="93"/>
      <c r="C8" s="94"/>
      <c r="D8" s="16" t="s">
        <v>18</v>
      </c>
      <c r="E8" s="58">
        <v>239.84</v>
      </c>
      <c r="F8" s="58">
        <v>239.84</v>
      </c>
      <c r="G8" s="82">
        <v>239.84</v>
      </c>
      <c r="H8" s="83"/>
      <c r="I8" s="13" t="s">
        <v>19</v>
      </c>
      <c r="J8" s="13" t="s">
        <v>19</v>
      </c>
      <c r="K8" s="13" t="s">
        <v>19</v>
      </c>
    </row>
    <row r="9" spans="1:11" ht="18.95" customHeight="1">
      <c r="A9" s="92"/>
      <c r="B9" s="93"/>
      <c r="C9" s="94"/>
      <c r="D9" s="17" t="s">
        <v>20</v>
      </c>
      <c r="E9" s="58">
        <v>239.84</v>
      </c>
      <c r="F9" s="58">
        <v>239.84</v>
      </c>
      <c r="G9" s="82">
        <v>239.84</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225</v>
      </c>
      <c r="C13" s="83"/>
      <c r="D13" s="83"/>
      <c r="E13" s="87"/>
      <c r="F13" s="88" t="s">
        <v>81</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18.95" customHeight="1">
      <c r="A15" s="79"/>
      <c r="B15" s="80" t="s">
        <v>33</v>
      </c>
      <c r="C15" s="81" t="s">
        <v>34</v>
      </c>
      <c r="D15" s="21" t="s">
        <v>223</v>
      </c>
      <c r="E15" s="21" t="s">
        <v>222</v>
      </c>
      <c r="F15" s="57">
        <v>1</v>
      </c>
      <c r="G15" s="13">
        <v>10</v>
      </c>
      <c r="H15" s="13">
        <f>G15*F15</f>
        <v>10</v>
      </c>
      <c r="I15" s="73"/>
      <c r="J15" s="73"/>
      <c r="K15" s="73"/>
    </row>
    <row r="16" spans="1:11" ht="18.95" customHeight="1">
      <c r="A16" s="79"/>
      <c r="B16" s="80"/>
      <c r="C16" s="81"/>
      <c r="D16" s="21"/>
      <c r="E16" s="21"/>
      <c r="F16" s="13"/>
      <c r="G16" s="13"/>
      <c r="H16" s="13"/>
      <c r="I16" s="67"/>
      <c r="J16" s="68"/>
      <c r="K16" s="69"/>
    </row>
    <row r="17" spans="1:11" ht="18.95" customHeight="1">
      <c r="A17" s="79"/>
      <c r="B17" s="80"/>
      <c r="C17" s="81" t="s">
        <v>37</v>
      </c>
      <c r="D17" s="21" t="s">
        <v>221</v>
      </c>
      <c r="E17" s="22">
        <v>1</v>
      </c>
      <c r="F17" s="57">
        <v>1</v>
      </c>
      <c r="G17" s="13">
        <v>10</v>
      </c>
      <c r="H17" s="13">
        <f>G17*F17</f>
        <v>10</v>
      </c>
      <c r="I17" s="67"/>
      <c r="J17" s="68"/>
      <c r="K17" s="69"/>
    </row>
    <row r="18" spans="1:11" ht="18.95" customHeight="1">
      <c r="A18" s="79"/>
      <c r="B18" s="80"/>
      <c r="C18" s="81"/>
      <c r="D18" s="21"/>
      <c r="E18" s="21" t="s">
        <v>74</v>
      </c>
      <c r="F18" s="13"/>
      <c r="G18" s="13"/>
      <c r="H18" s="13"/>
      <c r="I18" s="67"/>
      <c r="J18" s="68"/>
      <c r="K18" s="69"/>
    </row>
    <row r="19" spans="1:11" ht="18.95" customHeight="1">
      <c r="A19" s="79"/>
      <c r="B19" s="80"/>
      <c r="C19" s="81" t="s">
        <v>40</v>
      </c>
      <c r="D19" s="21" t="s">
        <v>220</v>
      </c>
      <c r="E19" s="21" t="s">
        <v>219</v>
      </c>
      <c r="F19" s="57">
        <v>1</v>
      </c>
      <c r="G19" s="13">
        <v>10</v>
      </c>
      <c r="H19" s="13">
        <f>G19*F19</f>
        <v>10</v>
      </c>
      <c r="I19" s="67"/>
      <c r="J19" s="68"/>
      <c r="K19" s="69"/>
    </row>
    <row r="20" spans="1:11" ht="18.95" customHeight="1">
      <c r="A20" s="79"/>
      <c r="B20" s="80"/>
      <c r="C20" s="81"/>
      <c r="D20" s="21"/>
      <c r="E20" s="22"/>
      <c r="F20" s="13"/>
      <c r="G20" s="13"/>
      <c r="H20" s="13"/>
      <c r="I20" s="67"/>
      <c r="J20" s="68"/>
      <c r="K20" s="69"/>
    </row>
    <row r="21" spans="1:11" ht="18.95" customHeight="1">
      <c r="A21" s="79"/>
      <c r="B21" s="80"/>
      <c r="C21" s="81" t="s">
        <v>43</v>
      </c>
      <c r="D21" s="21" t="s">
        <v>157</v>
      </c>
      <c r="E21" s="58" t="s">
        <v>224</v>
      </c>
      <c r="F21" s="57">
        <v>1</v>
      </c>
      <c r="G21" s="13">
        <v>20</v>
      </c>
      <c r="H21" s="13">
        <f>G21*F21</f>
        <v>20</v>
      </c>
      <c r="I21" s="67"/>
      <c r="J21" s="68"/>
      <c r="K21" s="69"/>
    </row>
    <row r="22" spans="1:11" ht="18.95" customHeight="1">
      <c r="A22" s="79"/>
      <c r="B22" s="80"/>
      <c r="C22" s="81"/>
      <c r="D22" s="46"/>
      <c r="E22" s="22"/>
      <c r="F22" s="13"/>
      <c r="G22" s="13"/>
      <c r="H22" s="13"/>
      <c r="I22" s="67"/>
      <c r="J22" s="68"/>
      <c r="K22" s="69"/>
    </row>
    <row r="23" spans="1:11" ht="18.95" customHeight="1">
      <c r="A23" s="79"/>
      <c r="B23" s="80" t="s">
        <v>46</v>
      </c>
      <c r="C23" s="55" t="s">
        <v>47</v>
      </c>
      <c r="D23" s="46"/>
      <c r="E23" s="13"/>
      <c r="F23" s="13"/>
      <c r="G23" s="13"/>
      <c r="H23" s="13"/>
      <c r="I23" s="67"/>
      <c r="J23" s="68"/>
      <c r="K23" s="69"/>
    </row>
    <row r="24" spans="1:11" ht="18.95" customHeight="1">
      <c r="A24" s="79"/>
      <c r="B24" s="80"/>
      <c r="C24" s="55" t="s">
        <v>48</v>
      </c>
      <c r="D24" s="28"/>
      <c r="E24" s="42"/>
      <c r="F24" s="24"/>
      <c r="G24" s="13"/>
      <c r="H24" s="13"/>
      <c r="I24" s="67"/>
      <c r="J24" s="68"/>
      <c r="K24" s="69"/>
    </row>
    <row r="25" spans="1:11" ht="18.95" customHeight="1">
      <c r="A25" s="79"/>
      <c r="B25" s="80"/>
      <c r="C25" s="55" t="s">
        <v>51</v>
      </c>
      <c r="D25" s="45"/>
      <c r="E25" s="25"/>
      <c r="F25" s="25"/>
      <c r="G25" s="26"/>
      <c r="H25" s="13"/>
      <c r="I25" s="67"/>
      <c r="J25" s="68"/>
      <c r="K25" s="69"/>
    </row>
    <row r="26" spans="1:11" ht="18.95" customHeight="1">
      <c r="A26" s="79"/>
      <c r="B26" s="80"/>
      <c r="C26" s="55" t="s">
        <v>52</v>
      </c>
      <c r="D26" s="21" t="s">
        <v>218</v>
      </c>
      <c r="E26" s="21" t="s">
        <v>63</v>
      </c>
      <c r="F26" s="57">
        <v>1</v>
      </c>
      <c r="G26" s="27">
        <v>30</v>
      </c>
      <c r="H26" s="13">
        <f>G26*F26</f>
        <v>30</v>
      </c>
      <c r="I26" s="67"/>
      <c r="J26" s="68"/>
      <c r="K26" s="69"/>
    </row>
    <row r="27" spans="1:11" ht="18.95" customHeight="1">
      <c r="A27" s="79"/>
      <c r="B27" s="80" t="s">
        <v>53</v>
      </c>
      <c r="C27" s="81" t="s">
        <v>54</v>
      </c>
      <c r="D27" s="21" t="s">
        <v>217</v>
      </c>
      <c r="E27" s="22" t="s">
        <v>389</v>
      </c>
      <c r="F27" s="127">
        <v>0.9677</v>
      </c>
      <c r="G27" s="27">
        <v>10</v>
      </c>
      <c r="H27" s="13">
        <v>10</v>
      </c>
      <c r="I27" s="67"/>
      <c r="J27" s="68"/>
      <c r="K27" s="69"/>
    </row>
    <row r="28" spans="1:11" ht="18.95" customHeight="1">
      <c r="A28" s="79"/>
      <c r="B28" s="80"/>
      <c r="C28" s="81"/>
      <c r="D28" s="45"/>
      <c r="E28" s="25"/>
      <c r="F28" s="27"/>
      <c r="G28" s="27"/>
      <c r="H28" s="27"/>
      <c r="I28" s="67"/>
      <c r="J28" s="68"/>
      <c r="K28" s="69"/>
    </row>
    <row r="29" spans="1:11" ht="19.5" customHeight="1">
      <c r="A29" s="70" t="s">
        <v>56</v>
      </c>
      <c r="B29" s="71"/>
      <c r="C29" s="71"/>
      <c r="D29" s="71"/>
      <c r="E29" s="71"/>
      <c r="F29" s="71"/>
      <c r="G29" s="9">
        <v>100</v>
      </c>
      <c r="H29" s="9">
        <v>100</v>
      </c>
      <c r="I29" s="67"/>
      <c r="J29" s="68"/>
      <c r="K29" s="69"/>
    </row>
    <row r="30" spans="1:11" ht="53.1" customHeight="1">
      <c r="A30" s="19" t="s">
        <v>57</v>
      </c>
      <c r="B30" s="72" t="s">
        <v>388</v>
      </c>
      <c r="C30" s="72"/>
      <c r="D30" s="72"/>
      <c r="E30" s="72"/>
      <c r="F30" s="72"/>
      <c r="G30" s="72"/>
      <c r="H30" s="72"/>
      <c r="I30" s="72"/>
      <c r="J30" s="72"/>
      <c r="K30" s="72"/>
    </row>
    <row r="31" spans="1:11" ht="22.5" customHeight="1">
      <c r="A31" s="29"/>
      <c r="B31" s="74" t="s">
        <v>58</v>
      </c>
      <c r="C31" s="74"/>
      <c r="D31" s="74"/>
      <c r="E31" s="30"/>
      <c r="F31" s="30" t="s">
        <v>59</v>
      </c>
      <c r="G31" s="30"/>
      <c r="H31" s="30"/>
      <c r="I31" s="30"/>
      <c r="J31" s="30"/>
      <c r="K31" s="31"/>
    </row>
    <row r="32" spans="1:11" s="32" customFormat="1" ht="125.1" customHeight="1">
      <c r="A32" s="75" t="s">
        <v>60</v>
      </c>
      <c r="B32" s="75"/>
      <c r="C32" s="75"/>
      <c r="D32" s="75"/>
      <c r="E32" s="75"/>
      <c r="F32" s="75"/>
      <c r="G32" s="75"/>
      <c r="H32" s="75"/>
      <c r="I32" s="75"/>
      <c r="J32" s="75"/>
      <c r="K32" s="75"/>
    </row>
    <row r="33" spans="1:11" s="33" customFormat="1" ht="27.95" customHeight="1">
      <c r="A33" s="76"/>
      <c r="B33" s="76"/>
      <c r="C33" s="76"/>
      <c r="D33" s="76"/>
      <c r="E33" s="76"/>
      <c r="F33" s="76"/>
      <c r="G33" s="76"/>
      <c r="H33" s="76"/>
      <c r="I33" s="76"/>
      <c r="J33" s="76"/>
      <c r="K33" s="76"/>
    </row>
    <row r="34" spans="1:11" s="2" customFormat="1"/>
    <row r="35" spans="1:11" s="2" customFormat="1"/>
  </sheetData>
  <mergeCells count="50">
    <mergeCell ref="A2:K2"/>
    <mergeCell ref="A3:C3"/>
    <mergeCell ref="E3:G3"/>
    <mergeCell ref="I3:K3"/>
    <mergeCell ref="A4:C4"/>
    <mergeCell ref="D4:K4"/>
    <mergeCell ref="A5:C5"/>
    <mergeCell ref="G5:K5"/>
    <mergeCell ref="G6:H6"/>
    <mergeCell ref="G7:H7"/>
    <mergeCell ref="G8:H8"/>
    <mergeCell ref="B12:E12"/>
    <mergeCell ref="F12:K12"/>
    <mergeCell ref="B13:E13"/>
    <mergeCell ref="F13:K13"/>
    <mergeCell ref="A6:C11"/>
    <mergeCell ref="G9:H9"/>
    <mergeCell ref="G10:H10"/>
    <mergeCell ref="G11:H11"/>
    <mergeCell ref="A33:K33"/>
    <mergeCell ref="A12:A13"/>
    <mergeCell ref="A14:A28"/>
    <mergeCell ref="B15:B22"/>
    <mergeCell ref="B23:B26"/>
    <mergeCell ref="B27:B28"/>
    <mergeCell ref="C15:C16"/>
    <mergeCell ref="I20:K20"/>
    <mergeCell ref="I21:K21"/>
    <mergeCell ref="I22:K22"/>
    <mergeCell ref="I23:K23"/>
    <mergeCell ref="I24:K24"/>
    <mergeCell ref="I25:K25"/>
    <mergeCell ref="I14:K14"/>
    <mergeCell ref="I15:K15"/>
    <mergeCell ref="I16:K16"/>
    <mergeCell ref="B30:K30"/>
    <mergeCell ref="B31:D31"/>
    <mergeCell ref="A32:K32"/>
    <mergeCell ref="C17:C18"/>
    <mergeCell ref="C19:C20"/>
    <mergeCell ref="C21:C22"/>
    <mergeCell ref="C27:C28"/>
    <mergeCell ref="A29:F29"/>
    <mergeCell ref="I29:K29"/>
    <mergeCell ref="I26:K26"/>
    <mergeCell ref="I27:K27"/>
    <mergeCell ref="I28:K28"/>
    <mergeCell ref="I17:K17"/>
    <mergeCell ref="I18:K18"/>
    <mergeCell ref="I19:K19"/>
  </mergeCells>
  <phoneticPr fontId="4" type="noConversion"/>
  <printOptions horizontalCentered="1"/>
  <pageMargins left="0.15625" right="0.196527777777778" top="0.35416666666666702" bottom="0" header="0.31388888888888899" footer="0.31388888888888899"/>
  <pageSetup paperSize="9" scale="73" orientation="portrait" horizontalDpi="2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4" workbookViewId="0">
      <selection activeCell="I25" sqref="I25:K25"/>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320</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321</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17">
        <v>0.5</v>
      </c>
      <c r="F7" s="17">
        <v>0.5</v>
      </c>
      <c r="G7" s="82">
        <v>0.5</v>
      </c>
      <c r="H7" s="83"/>
      <c r="I7" s="13" t="s">
        <v>17</v>
      </c>
      <c r="J7" s="40">
        <v>1</v>
      </c>
      <c r="K7" s="15">
        <v>10</v>
      </c>
    </row>
    <row r="8" spans="1:11" ht="18.95" customHeight="1">
      <c r="A8" s="92"/>
      <c r="B8" s="93"/>
      <c r="C8" s="94"/>
      <c r="D8" s="16" t="s">
        <v>18</v>
      </c>
      <c r="E8" s="17">
        <v>0.5</v>
      </c>
      <c r="F8" s="17">
        <v>0.5</v>
      </c>
      <c r="G8" s="82">
        <v>0.5</v>
      </c>
      <c r="H8" s="83"/>
      <c r="I8" s="13" t="s">
        <v>19</v>
      </c>
      <c r="J8" s="13" t="s">
        <v>19</v>
      </c>
      <c r="K8" s="13" t="s">
        <v>19</v>
      </c>
    </row>
    <row r="9" spans="1:11" ht="18.95" customHeight="1">
      <c r="A9" s="92"/>
      <c r="B9" s="93"/>
      <c r="C9" s="94"/>
      <c r="D9" s="17" t="s">
        <v>20</v>
      </c>
      <c r="E9" s="17">
        <v>0.5</v>
      </c>
      <c r="F9" s="17">
        <v>0.5</v>
      </c>
      <c r="G9" s="82">
        <v>0.5</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322</v>
      </c>
      <c r="C13" s="83"/>
      <c r="D13" s="83"/>
      <c r="E13" s="87"/>
      <c r="F13" s="88" t="s">
        <v>81</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ht="37.5" customHeight="1">
      <c r="A15" s="79"/>
      <c r="B15" s="80" t="s">
        <v>33</v>
      </c>
      <c r="C15" s="81" t="s">
        <v>34</v>
      </c>
      <c r="D15" s="62" t="s">
        <v>323</v>
      </c>
      <c r="E15" s="22" t="s">
        <v>80</v>
      </c>
      <c r="F15" s="40">
        <v>1</v>
      </c>
      <c r="G15" s="13">
        <v>10</v>
      </c>
      <c r="H15" s="13">
        <v>10</v>
      </c>
      <c r="I15" s="73"/>
      <c r="J15" s="73"/>
      <c r="K15" s="73"/>
    </row>
    <row r="16" spans="1:11" ht="18.95" customHeight="1">
      <c r="A16" s="79"/>
      <c r="B16" s="80"/>
      <c r="C16" s="81"/>
      <c r="D16" s="62"/>
      <c r="E16" s="22"/>
      <c r="F16" s="21"/>
      <c r="G16" s="13"/>
      <c r="H16" s="13"/>
      <c r="I16" s="67"/>
      <c r="J16" s="68"/>
      <c r="K16" s="69"/>
    </row>
    <row r="17" spans="1:11" ht="18.95" customHeight="1">
      <c r="A17" s="79"/>
      <c r="B17" s="80"/>
      <c r="C17" s="81" t="s">
        <v>37</v>
      </c>
      <c r="D17" s="62" t="s">
        <v>214</v>
      </c>
      <c r="E17" s="22">
        <v>1</v>
      </c>
      <c r="F17" s="40">
        <v>1</v>
      </c>
      <c r="G17" s="13">
        <v>10</v>
      </c>
      <c r="H17" s="13">
        <v>10</v>
      </c>
      <c r="I17" s="67"/>
      <c r="J17" s="68"/>
      <c r="K17" s="69"/>
    </row>
    <row r="18" spans="1:11" ht="18.95" customHeight="1">
      <c r="A18" s="79"/>
      <c r="B18" s="80"/>
      <c r="C18" s="81"/>
      <c r="D18" s="62"/>
      <c r="E18" s="22"/>
      <c r="F18" s="21"/>
      <c r="G18" s="13"/>
      <c r="H18" s="13"/>
      <c r="I18" s="67"/>
      <c r="J18" s="68"/>
      <c r="K18" s="69"/>
    </row>
    <row r="19" spans="1:11" ht="18.95" customHeight="1">
      <c r="A19" s="79"/>
      <c r="B19" s="80"/>
      <c r="C19" s="81" t="s">
        <v>40</v>
      </c>
      <c r="D19" s="62" t="s">
        <v>213</v>
      </c>
      <c r="E19" s="22" t="s">
        <v>75</v>
      </c>
      <c r="F19" s="40">
        <v>1</v>
      </c>
      <c r="G19" s="13">
        <v>10</v>
      </c>
      <c r="H19" s="13">
        <v>10</v>
      </c>
      <c r="I19" s="67"/>
      <c r="J19" s="68"/>
      <c r="K19" s="69"/>
    </row>
    <row r="20" spans="1:11" ht="18.95" customHeight="1">
      <c r="A20" s="79"/>
      <c r="B20" s="80"/>
      <c r="C20" s="81"/>
      <c r="D20" s="62"/>
      <c r="E20" s="21" t="s">
        <v>74</v>
      </c>
      <c r="F20" s="40"/>
      <c r="G20" s="13"/>
      <c r="H20" s="13"/>
      <c r="I20" s="67"/>
      <c r="J20" s="68"/>
      <c r="K20" s="69"/>
    </row>
    <row r="21" spans="1:11" ht="18.95" customHeight="1">
      <c r="A21" s="79"/>
      <c r="B21" s="80"/>
      <c r="C21" s="81" t="s">
        <v>43</v>
      </c>
      <c r="D21" s="62" t="s">
        <v>212</v>
      </c>
      <c r="E21" s="22" t="s">
        <v>211</v>
      </c>
      <c r="F21" s="40">
        <v>1</v>
      </c>
      <c r="G21" s="13">
        <v>20</v>
      </c>
      <c r="H21" s="13">
        <v>20</v>
      </c>
      <c r="I21" s="67"/>
      <c r="J21" s="68"/>
      <c r="K21" s="69"/>
    </row>
    <row r="22" spans="1:11" ht="18.95" customHeight="1">
      <c r="A22" s="79"/>
      <c r="B22" s="80"/>
      <c r="C22" s="81"/>
      <c r="D22" s="15"/>
      <c r="E22" s="13"/>
      <c r="F22" s="13"/>
      <c r="G22" s="13"/>
      <c r="H22" s="13"/>
      <c r="I22" s="67"/>
      <c r="J22" s="68"/>
      <c r="K22" s="69"/>
    </row>
    <row r="23" spans="1:11" ht="18.95" customHeight="1">
      <c r="A23" s="79"/>
      <c r="B23" s="80" t="s">
        <v>46</v>
      </c>
      <c r="C23" s="81" t="s">
        <v>47</v>
      </c>
      <c r="D23" s="15"/>
      <c r="E23" s="13"/>
      <c r="F23" s="13"/>
      <c r="G23" s="13"/>
      <c r="H23" s="13"/>
      <c r="I23" s="67"/>
      <c r="J23" s="68"/>
      <c r="K23" s="69"/>
    </row>
    <row r="24" spans="1:11" ht="18.95" customHeight="1">
      <c r="A24" s="79"/>
      <c r="B24" s="80"/>
      <c r="C24" s="81"/>
      <c r="D24" s="15"/>
      <c r="E24" s="13"/>
      <c r="F24" s="13"/>
      <c r="G24" s="13"/>
      <c r="H24" s="13"/>
      <c r="I24" s="67"/>
      <c r="J24" s="68"/>
      <c r="K24" s="69"/>
    </row>
    <row r="25" spans="1:11" ht="18.95" customHeight="1">
      <c r="A25" s="79"/>
      <c r="B25" s="80"/>
      <c r="C25" s="81" t="s">
        <v>48</v>
      </c>
      <c r="D25" s="62" t="s">
        <v>324</v>
      </c>
      <c r="E25" s="21" t="s">
        <v>63</v>
      </c>
      <c r="F25" s="40">
        <v>1</v>
      </c>
      <c r="G25" s="13">
        <v>30</v>
      </c>
      <c r="H25" s="13">
        <v>30</v>
      </c>
      <c r="I25" s="67"/>
      <c r="J25" s="68"/>
      <c r="K25" s="69"/>
    </row>
    <row r="26" spans="1:11" ht="18.95" customHeight="1">
      <c r="A26" s="79"/>
      <c r="B26" s="80"/>
      <c r="C26" s="81"/>
      <c r="D26" s="62"/>
      <c r="E26" s="21"/>
      <c r="F26" s="24"/>
      <c r="G26" s="13"/>
      <c r="H26" s="13"/>
      <c r="I26" s="67"/>
      <c r="J26" s="68"/>
      <c r="K26" s="69"/>
    </row>
    <row r="27" spans="1:11" ht="18.95" customHeight="1">
      <c r="A27" s="79"/>
      <c r="B27" s="80"/>
      <c r="C27" s="81" t="s">
        <v>51</v>
      </c>
      <c r="D27" s="65"/>
      <c r="E27" s="25"/>
      <c r="F27" s="25"/>
      <c r="G27" s="35"/>
      <c r="H27" s="35"/>
      <c r="I27" s="67"/>
      <c r="J27" s="68"/>
      <c r="K27" s="69"/>
    </row>
    <row r="28" spans="1:11" ht="18.95" customHeight="1">
      <c r="A28" s="79"/>
      <c r="B28" s="80"/>
      <c r="C28" s="81"/>
      <c r="D28" s="26"/>
      <c r="E28" s="27"/>
      <c r="F28" s="27"/>
      <c r="G28" s="13"/>
      <c r="H28" s="13"/>
      <c r="I28" s="67"/>
      <c r="J28" s="68"/>
      <c r="K28" s="69"/>
    </row>
    <row r="29" spans="1:11" ht="18.95" customHeight="1">
      <c r="A29" s="79"/>
      <c r="B29" s="80"/>
      <c r="C29" s="81" t="s">
        <v>52</v>
      </c>
      <c r="D29" s="28"/>
      <c r="E29" s="28"/>
      <c r="F29" s="27"/>
      <c r="G29" s="13"/>
      <c r="H29" s="13"/>
      <c r="I29" s="67"/>
      <c r="J29" s="68"/>
      <c r="K29" s="69"/>
    </row>
    <row r="30" spans="1:11" ht="18.95" customHeight="1">
      <c r="A30" s="79"/>
      <c r="B30" s="80"/>
      <c r="C30" s="81"/>
      <c r="D30" s="28"/>
      <c r="E30" s="28"/>
      <c r="F30" s="27"/>
      <c r="G30" s="13"/>
      <c r="H30" s="13"/>
      <c r="I30" s="67"/>
      <c r="J30" s="68"/>
      <c r="K30" s="69"/>
    </row>
    <row r="31" spans="1:11" ht="18.95" customHeight="1">
      <c r="A31" s="79"/>
      <c r="B31" s="80" t="s">
        <v>394</v>
      </c>
      <c r="C31" s="81" t="s">
        <v>54</v>
      </c>
      <c r="D31" s="62" t="s">
        <v>210</v>
      </c>
      <c r="E31" s="22" t="s">
        <v>390</v>
      </c>
      <c r="F31" s="134">
        <v>0.9677</v>
      </c>
      <c r="G31" s="13">
        <v>10</v>
      </c>
      <c r="H31" s="13">
        <v>10</v>
      </c>
      <c r="I31" s="67"/>
      <c r="J31" s="68"/>
      <c r="K31" s="69"/>
    </row>
    <row r="32" spans="1:11" ht="18.95" customHeight="1">
      <c r="A32" s="79"/>
      <c r="B32" s="80"/>
      <c r="C32" s="81"/>
      <c r="D32" s="45"/>
      <c r="E32" s="25"/>
      <c r="F32" s="27"/>
      <c r="G32" s="13"/>
      <c r="H32" s="13"/>
      <c r="I32" s="67"/>
      <c r="J32" s="68"/>
      <c r="K32" s="69"/>
    </row>
    <row r="33" spans="1:11" ht="19.5" customHeight="1">
      <c r="A33" s="70" t="s">
        <v>56</v>
      </c>
      <c r="B33" s="71"/>
      <c r="C33" s="71"/>
      <c r="D33" s="71"/>
      <c r="E33" s="71"/>
      <c r="F33" s="71"/>
      <c r="G33" s="9">
        <v>100</v>
      </c>
      <c r="H33" s="9">
        <v>100</v>
      </c>
      <c r="I33" s="67"/>
      <c r="J33" s="68"/>
      <c r="K33" s="69"/>
    </row>
    <row r="34" spans="1:11" ht="53.1" customHeight="1">
      <c r="A34" s="19" t="s">
        <v>57</v>
      </c>
      <c r="B34" s="72" t="s">
        <v>388</v>
      </c>
      <c r="C34" s="72"/>
      <c r="D34" s="72"/>
      <c r="E34" s="72"/>
      <c r="F34" s="72"/>
      <c r="G34" s="72"/>
      <c r="H34" s="72"/>
      <c r="I34" s="72"/>
      <c r="J34" s="72"/>
      <c r="K34" s="72"/>
    </row>
    <row r="35" spans="1:11" ht="22.5" customHeight="1">
      <c r="A35" s="29"/>
      <c r="B35" s="74" t="s">
        <v>58</v>
      </c>
      <c r="C35" s="74"/>
      <c r="D35" s="74"/>
      <c r="E35" s="30"/>
      <c r="F35" s="30" t="s">
        <v>59</v>
      </c>
      <c r="G35" s="30"/>
      <c r="H35" s="30"/>
      <c r="I35" s="30"/>
      <c r="J35" s="30"/>
      <c r="K35" s="31"/>
    </row>
    <row r="36" spans="1:11" s="32" customFormat="1" ht="125.1" customHeight="1">
      <c r="A36" s="75" t="s">
        <v>60</v>
      </c>
      <c r="B36" s="75"/>
      <c r="C36" s="75"/>
      <c r="D36" s="75"/>
      <c r="E36" s="75"/>
      <c r="F36" s="75"/>
      <c r="G36" s="75"/>
      <c r="H36" s="75"/>
      <c r="I36" s="75"/>
      <c r="J36" s="75"/>
      <c r="K36" s="75"/>
    </row>
    <row r="37" spans="1:11" s="33" customFormat="1" ht="27.95" customHeight="1">
      <c r="A37" s="76"/>
      <c r="B37" s="76"/>
      <c r="C37" s="76"/>
      <c r="D37" s="76"/>
      <c r="E37" s="76"/>
      <c r="F37" s="76"/>
      <c r="G37" s="76"/>
      <c r="H37" s="76"/>
      <c r="I37" s="76"/>
      <c r="J37" s="76"/>
      <c r="K37" s="76"/>
    </row>
    <row r="38" spans="1:11" s="2" customFormat="1"/>
    <row r="39" spans="1:11" s="2" customFormat="1"/>
  </sheetData>
  <mergeCells count="58">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I19:K19"/>
    <mergeCell ref="B12:E12"/>
    <mergeCell ref="F12:K12"/>
    <mergeCell ref="B13:E13"/>
    <mergeCell ref="F13:K13"/>
    <mergeCell ref="I14:K14"/>
    <mergeCell ref="I15:K15"/>
    <mergeCell ref="I16:K16"/>
    <mergeCell ref="I17:K17"/>
    <mergeCell ref="I18:K18"/>
    <mergeCell ref="I31:K31"/>
    <mergeCell ref="I20:K20"/>
    <mergeCell ref="I21:K21"/>
    <mergeCell ref="I22:K22"/>
    <mergeCell ref="I23:K23"/>
    <mergeCell ref="I24:K24"/>
    <mergeCell ref="I25:K25"/>
    <mergeCell ref="I26:K26"/>
    <mergeCell ref="I27:K27"/>
    <mergeCell ref="I28:K28"/>
    <mergeCell ref="I29:K29"/>
    <mergeCell ref="I30:K30"/>
    <mergeCell ref="B35:D35"/>
    <mergeCell ref="A36:K36"/>
    <mergeCell ref="A37:K37"/>
    <mergeCell ref="A12:A13"/>
    <mergeCell ref="A14:A32"/>
    <mergeCell ref="B15:B22"/>
    <mergeCell ref="B23:B30"/>
    <mergeCell ref="B31:B32"/>
    <mergeCell ref="C15:C16"/>
    <mergeCell ref="C17:C18"/>
    <mergeCell ref="I32:K32"/>
    <mergeCell ref="A33:F33"/>
    <mergeCell ref="I33:K33"/>
    <mergeCell ref="C29:C30"/>
    <mergeCell ref="C31:C32"/>
    <mergeCell ref="B34:K34"/>
    <mergeCell ref="C19:C20"/>
    <mergeCell ref="C21:C22"/>
    <mergeCell ref="C23:C24"/>
    <mergeCell ref="C25:C26"/>
    <mergeCell ref="C27:C28"/>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5" workbookViewId="0">
      <selection activeCell="B34" sqref="B34:K34"/>
    </sheetView>
  </sheetViews>
  <sheetFormatPr defaultColWidth="9" defaultRowHeight="14.25"/>
  <cols>
    <col min="1" max="1" width="6.625" style="3" customWidth="1"/>
    <col min="2" max="2" width="9.625" style="3" customWidth="1"/>
    <col min="3" max="3" width="8.75" style="3" customWidth="1"/>
    <col min="4" max="4" width="21.875" style="3" customWidth="1"/>
    <col min="5" max="5" width="19.875" style="3" customWidth="1"/>
    <col min="6" max="6" width="16.625" style="3" customWidth="1"/>
    <col min="7" max="7" width="9.125" style="3" customWidth="1"/>
    <col min="8" max="8" width="9" style="3" customWidth="1"/>
    <col min="9" max="9" width="8.75" style="3" customWidth="1"/>
    <col min="10" max="10" width="7.75" style="3" customWidth="1"/>
    <col min="11" max="11" width="9.625" style="3" customWidth="1"/>
    <col min="12" max="256" width="9" style="3"/>
    <col min="257" max="257" width="6.625" style="3" customWidth="1"/>
    <col min="258" max="258" width="9.625" style="3" customWidth="1"/>
    <col min="259" max="259" width="13.375" style="3" customWidth="1"/>
    <col min="260" max="260" width="27.5" style="3" customWidth="1"/>
    <col min="261" max="261" width="16.625" style="3" customWidth="1"/>
    <col min="262" max="262" width="17.625" style="3" customWidth="1"/>
    <col min="263" max="263" width="7.75" style="3" customWidth="1"/>
    <col min="264" max="264" width="6.75" style="3" customWidth="1"/>
    <col min="265" max="265" width="15.625" style="3" customWidth="1"/>
    <col min="266" max="266" width="9.625" style="3" customWidth="1"/>
    <col min="267" max="267" width="26" style="3" customWidth="1"/>
    <col min="268" max="512" width="9" style="3"/>
    <col min="513" max="513" width="6.625" style="3" customWidth="1"/>
    <col min="514" max="514" width="9.625" style="3" customWidth="1"/>
    <col min="515" max="515" width="13.375" style="3" customWidth="1"/>
    <col min="516" max="516" width="27.5" style="3" customWidth="1"/>
    <col min="517" max="517" width="16.625" style="3" customWidth="1"/>
    <col min="518" max="518" width="17.625" style="3" customWidth="1"/>
    <col min="519" max="519" width="7.75" style="3" customWidth="1"/>
    <col min="520" max="520" width="6.75" style="3" customWidth="1"/>
    <col min="521" max="521" width="15.625" style="3" customWidth="1"/>
    <col min="522" max="522" width="9.625" style="3" customWidth="1"/>
    <col min="523" max="523" width="26" style="3" customWidth="1"/>
    <col min="524" max="768" width="9" style="3"/>
    <col min="769" max="769" width="6.625" style="3" customWidth="1"/>
    <col min="770" max="770" width="9.625" style="3" customWidth="1"/>
    <col min="771" max="771" width="13.375" style="3" customWidth="1"/>
    <col min="772" max="772" width="27.5" style="3" customWidth="1"/>
    <col min="773" max="773" width="16.625" style="3" customWidth="1"/>
    <col min="774" max="774" width="17.625" style="3" customWidth="1"/>
    <col min="775" max="775" width="7.75" style="3" customWidth="1"/>
    <col min="776" max="776" width="6.75" style="3" customWidth="1"/>
    <col min="777" max="777" width="15.625" style="3" customWidth="1"/>
    <col min="778" max="778" width="9.625" style="3" customWidth="1"/>
    <col min="779" max="779" width="26" style="3" customWidth="1"/>
    <col min="780" max="1024" width="9" style="3"/>
    <col min="1025" max="1025" width="6.625" style="3" customWidth="1"/>
    <col min="1026" max="1026" width="9.625" style="3" customWidth="1"/>
    <col min="1027" max="1027" width="13.375" style="3" customWidth="1"/>
    <col min="1028" max="1028" width="27.5" style="3" customWidth="1"/>
    <col min="1029" max="1029" width="16.625" style="3" customWidth="1"/>
    <col min="1030" max="1030" width="17.625" style="3" customWidth="1"/>
    <col min="1031" max="1031" width="7.75" style="3" customWidth="1"/>
    <col min="1032" max="1032" width="6.75" style="3" customWidth="1"/>
    <col min="1033" max="1033" width="15.625" style="3" customWidth="1"/>
    <col min="1034" max="1034" width="9.625" style="3" customWidth="1"/>
    <col min="1035" max="1035" width="26" style="3" customWidth="1"/>
    <col min="1036" max="1280" width="9" style="3"/>
    <col min="1281" max="1281" width="6.625" style="3" customWidth="1"/>
    <col min="1282" max="1282" width="9.625" style="3" customWidth="1"/>
    <col min="1283" max="1283" width="13.375" style="3" customWidth="1"/>
    <col min="1284" max="1284" width="27.5" style="3" customWidth="1"/>
    <col min="1285" max="1285" width="16.625" style="3" customWidth="1"/>
    <col min="1286" max="1286" width="17.625" style="3" customWidth="1"/>
    <col min="1287" max="1287" width="7.75" style="3" customWidth="1"/>
    <col min="1288" max="1288" width="6.75" style="3" customWidth="1"/>
    <col min="1289" max="1289" width="15.625" style="3" customWidth="1"/>
    <col min="1290" max="1290" width="9.625" style="3" customWidth="1"/>
    <col min="1291" max="1291" width="26" style="3" customWidth="1"/>
    <col min="1292" max="1536" width="9" style="3"/>
    <col min="1537" max="1537" width="6.625" style="3" customWidth="1"/>
    <col min="1538" max="1538" width="9.625" style="3" customWidth="1"/>
    <col min="1539" max="1539" width="13.375" style="3" customWidth="1"/>
    <col min="1540" max="1540" width="27.5" style="3" customWidth="1"/>
    <col min="1541" max="1541" width="16.625" style="3" customWidth="1"/>
    <col min="1542" max="1542" width="17.625" style="3" customWidth="1"/>
    <col min="1543" max="1543" width="7.75" style="3" customWidth="1"/>
    <col min="1544" max="1544" width="6.75" style="3" customWidth="1"/>
    <col min="1545" max="1545" width="15.625" style="3" customWidth="1"/>
    <col min="1546" max="1546" width="9.625" style="3" customWidth="1"/>
    <col min="1547" max="1547" width="26" style="3" customWidth="1"/>
    <col min="1548" max="1792" width="9" style="3"/>
    <col min="1793" max="1793" width="6.625" style="3" customWidth="1"/>
    <col min="1794" max="1794" width="9.625" style="3" customWidth="1"/>
    <col min="1795" max="1795" width="13.375" style="3" customWidth="1"/>
    <col min="1796" max="1796" width="27.5" style="3" customWidth="1"/>
    <col min="1797" max="1797" width="16.625" style="3" customWidth="1"/>
    <col min="1798" max="1798" width="17.625" style="3" customWidth="1"/>
    <col min="1799" max="1799" width="7.75" style="3" customWidth="1"/>
    <col min="1800" max="1800" width="6.75" style="3" customWidth="1"/>
    <col min="1801" max="1801" width="15.625" style="3" customWidth="1"/>
    <col min="1802" max="1802" width="9.625" style="3" customWidth="1"/>
    <col min="1803" max="1803" width="26" style="3" customWidth="1"/>
    <col min="1804" max="2048" width="9" style="3"/>
    <col min="2049" max="2049" width="6.625" style="3" customWidth="1"/>
    <col min="2050" max="2050" width="9.625" style="3" customWidth="1"/>
    <col min="2051" max="2051" width="13.375" style="3" customWidth="1"/>
    <col min="2052" max="2052" width="27.5" style="3" customWidth="1"/>
    <col min="2053" max="2053" width="16.625" style="3" customWidth="1"/>
    <col min="2054" max="2054" width="17.625" style="3" customWidth="1"/>
    <col min="2055" max="2055" width="7.75" style="3" customWidth="1"/>
    <col min="2056" max="2056" width="6.75" style="3" customWidth="1"/>
    <col min="2057" max="2057" width="15.625" style="3" customWidth="1"/>
    <col min="2058" max="2058" width="9.625" style="3" customWidth="1"/>
    <col min="2059" max="2059" width="26" style="3" customWidth="1"/>
    <col min="2060" max="2304" width="9" style="3"/>
    <col min="2305" max="2305" width="6.625" style="3" customWidth="1"/>
    <col min="2306" max="2306" width="9.625" style="3" customWidth="1"/>
    <col min="2307" max="2307" width="13.375" style="3" customWidth="1"/>
    <col min="2308" max="2308" width="27.5" style="3" customWidth="1"/>
    <col min="2309" max="2309" width="16.625" style="3" customWidth="1"/>
    <col min="2310" max="2310" width="17.625" style="3" customWidth="1"/>
    <col min="2311" max="2311" width="7.75" style="3" customWidth="1"/>
    <col min="2312" max="2312" width="6.75" style="3" customWidth="1"/>
    <col min="2313" max="2313" width="15.625" style="3" customWidth="1"/>
    <col min="2314" max="2314" width="9.625" style="3" customWidth="1"/>
    <col min="2315" max="2315" width="26" style="3" customWidth="1"/>
    <col min="2316" max="2560" width="9" style="3"/>
    <col min="2561" max="2561" width="6.625" style="3" customWidth="1"/>
    <col min="2562" max="2562" width="9.625" style="3" customWidth="1"/>
    <col min="2563" max="2563" width="13.375" style="3" customWidth="1"/>
    <col min="2564" max="2564" width="27.5" style="3" customWidth="1"/>
    <col min="2565" max="2565" width="16.625" style="3" customWidth="1"/>
    <col min="2566" max="2566" width="17.625" style="3" customWidth="1"/>
    <col min="2567" max="2567" width="7.75" style="3" customWidth="1"/>
    <col min="2568" max="2568" width="6.75" style="3" customWidth="1"/>
    <col min="2569" max="2569" width="15.625" style="3" customWidth="1"/>
    <col min="2570" max="2570" width="9.625" style="3" customWidth="1"/>
    <col min="2571" max="2571" width="26" style="3" customWidth="1"/>
    <col min="2572" max="2816" width="9" style="3"/>
    <col min="2817" max="2817" width="6.625" style="3" customWidth="1"/>
    <col min="2818" max="2818" width="9.625" style="3" customWidth="1"/>
    <col min="2819" max="2819" width="13.375" style="3" customWidth="1"/>
    <col min="2820" max="2820" width="27.5" style="3" customWidth="1"/>
    <col min="2821" max="2821" width="16.625" style="3" customWidth="1"/>
    <col min="2822" max="2822" width="17.625" style="3" customWidth="1"/>
    <col min="2823" max="2823" width="7.75" style="3" customWidth="1"/>
    <col min="2824" max="2824" width="6.75" style="3" customWidth="1"/>
    <col min="2825" max="2825" width="15.625" style="3" customWidth="1"/>
    <col min="2826" max="2826" width="9.625" style="3" customWidth="1"/>
    <col min="2827" max="2827" width="26" style="3" customWidth="1"/>
    <col min="2828" max="3072" width="9" style="3"/>
    <col min="3073" max="3073" width="6.625" style="3" customWidth="1"/>
    <col min="3074" max="3074" width="9.625" style="3" customWidth="1"/>
    <col min="3075" max="3075" width="13.375" style="3" customWidth="1"/>
    <col min="3076" max="3076" width="27.5" style="3" customWidth="1"/>
    <col min="3077" max="3077" width="16.625" style="3" customWidth="1"/>
    <col min="3078" max="3078" width="17.625" style="3" customWidth="1"/>
    <col min="3079" max="3079" width="7.75" style="3" customWidth="1"/>
    <col min="3080" max="3080" width="6.75" style="3" customWidth="1"/>
    <col min="3081" max="3081" width="15.625" style="3" customWidth="1"/>
    <col min="3082" max="3082" width="9.625" style="3" customWidth="1"/>
    <col min="3083" max="3083" width="26" style="3" customWidth="1"/>
    <col min="3084" max="3328" width="9" style="3"/>
    <col min="3329" max="3329" width="6.625" style="3" customWidth="1"/>
    <col min="3330" max="3330" width="9.625" style="3" customWidth="1"/>
    <col min="3331" max="3331" width="13.375" style="3" customWidth="1"/>
    <col min="3332" max="3332" width="27.5" style="3" customWidth="1"/>
    <col min="3333" max="3333" width="16.625" style="3" customWidth="1"/>
    <col min="3334" max="3334" width="17.625" style="3" customWidth="1"/>
    <col min="3335" max="3335" width="7.75" style="3" customWidth="1"/>
    <col min="3336" max="3336" width="6.75" style="3" customWidth="1"/>
    <col min="3337" max="3337" width="15.625" style="3" customWidth="1"/>
    <col min="3338" max="3338" width="9.625" style="3" customWidth="1"/>
    <col min="3339" max="3339" width="26" style="3" customWidth="1"/>
    <col min="3340" max="3584" width="9" style="3"/>
    <col min="3585" max="3585" width="6.625" style="3" customWidth="1"/>
    <col min="3586" max="3586" width="9.625" style="3" customWidth="1"/>
    <col min="3587" max="3587" width="13.375" style="3" customWidth="1"/>
    <col min="3588" max="3588" width="27.5" style="3" customWidth="1"/>
    <col min="3589" max="3589" width="16.625" style="3" customWidth="1"/>
    <col min="3590" max="3590" width="17.625" style="3" customWidth="1"/>
    <col min="3591" max="3591" width="7.75" style="3" customWidth="1"/>
    <col min="3592" max="3592" width="6.75" style="3" customWidth="1"/>
    <col min="3593" max="3593" width="15.625" style="3" customWidth="1"/>
    <col min="3594" max="3594" width="9.625" style="3" customWidth="1"/>
    <col min="3595" max="3595" width="26" style="3" customWidth="1"/>
    <col min="3596" max="3840" width="9" style="3"/>
    <col min="3841" max="3841" width="6.625" style="3" customWidth="1"/>
    <col min="3842" max="3842" width="9.625" style="3" customWidth="1"/>
    <col min="3843" max="3843" width="13.375" style="3" customWidth="1"/>
    <col min="3844" max="3844" width="27.5" style="3" customWidth="1"/>
    <col min="3845" max="3845" width="16.625" style="3" customWidth="1"/>
    <col min="3846" max="3846" width="17.625" style="3" customWidth="1"/>
    <col min="3847" max="3847" width="7.75" style="3" customWidth="1"/>
    <col min="3848" max="3848" width="6.75" style="3" customWidth="1"/>
    <col min="3849" max="3849" width="15.625" style="3" customWidth="1"/>
    <col min="3850" max="3850" width="9.625" style="3" customWidth="1"/>
    <col min="3851" max="3851" width="26" style="3" customWidth="1"/>
    <col min="3852" max="4096" width="9" style="3"/>
    <col min="4097" max="4097" width="6.625" style="3" customWidth="1"/>
    <col min="4098" max="4098" width="9.625" style="3" customWidth="1"/>
    <col min="4099" max="4099" width="13.375" style="3" customWidth="1"/>
    <col min="4100" max="4100" width="27.5" style="3" customWidth="1"/>
    <col min="4101" max="4101" width="16.625" style="3" customWidth="1"/>
    <col min="4102" max="4102" width="17.625" style="3" customWidth="1"/>
    <col min="4103" max="4103" width="7.75" style="3" customWidth="1"/>
    <col min="4104" max="4104" width="6.75" style="3" customWidth="1"/>
    <col min="4105" max="4105" width="15.625" style="3" customWidth="1"/>
    <col min="4106" max="4106" width="9.625" style="3" customWidth="1"/>
    <col min="4107" max="4107" width="26" style="3" customWidth="1"/>
    <col min="4108" max="4352" width="9" style="3"/>
    <col min="4353" max="4353" width="6.625" style="3" customWidth="1"/>
    <col min="4354" max="4354" width="9.625" style="3" customWidth="1"/>
    <col min="4355" max="4355" width="13.375" style="3" customWidth="1"/>
    <col min="4356" max="4356" width="27.5" style="3" customWidth="1"/>
    <col min="4357" max="4357" width="16.625" style="3" customWidth="1"/>
    <col min="4358" max="4358" width="17.625" style="3" customWidth="1"/>
    <col min="4359" max="4359" width="7.75" style="3" customWidth="1"/>
    <col min="4360" max="4360" width="6.75" style="3" customWidth="1"/>
    <col min="4361" max="4361" width="15.625" style="3" customWidth="1"/>
    <col min="4362" max="4362" width="9.625" style="3" customWidth="1"/>
    <col min="4363" max="4363" width="26" style="3" customWidth="1"/>
    <col min="4364" max="4608" width="9" style="3"/>
    <col min="4609" max="4609" width="6.625" style="3" customWidth="1"/>
    <col min="4610" max="4610" width="9.625" style="3" customWidth="1"/>
    <col min="4611" max="4611" width="13.375" style="3" customWidth="1"/>
    <col min="4612" max="4612" width="27.5" style="3" customWidth="1"/>
    <col min="4613" max="4613" width="16.625" style="3" customWidth="1"/>
    <col min="4614" max="4614" width="17.625" style="3" customWidth="1"/>
    <col min="4615" max="4615" width="7.75" style="3" customWidth="1"/>
    <col min="4616" max="4616" width="6.75" style="3" customWidth="1"/>
    <col min="4617" max="4617" width="15.625" style="3" customWidth="1"/>
    <col min="4618" max="4618" width="9.625" style="3" customWidth="1"/>
    <col min="4619" max="4619" width="26" style="3" customWidth="1"/>
    <col min="4620" max="4864" width="9" style="3"/>
    <col min="4865" max="4865" width="6.625" style="3" customWidth="1"/>
    <col min="4866" max="4866" width="9.625" style="3" customWidth="1"/>
    <col min="4867" max="4867" width="13.375" style="3" customWidth="1"/>
    <col min="4868" max="4868" width="27.5" style="3" customWidth="1"/>
    <col min="4869" max="4869" width="16.625" style="3" customWidth="1"/>
    <col min="4870" max="4870" width="17.625" style="3" customWidth="1"/>
    <col min="4871" max="4871" width="7.75" style="3" customWidth="1"/>
    <col min="4872" max="4872" width="6.75" style="3" customWidth="1"/>
    <col min="4873" max="4873" width="15.625" style="3" customWidth="1"/>
    <col min="4874" max="4874" width="9.625" style="3" customWidth="1"/>
    <col min="4875" max="4875" width="26" style="3" customWidth="1"/>
    <col min="4876" max="5120" width="9" style="3"/>
    <col min="5121" max="5121" width="6.625" style="3" customWidth="1"/>
    <col min="5122" max="5122" width="9.625" style="3" customWidth="1"/>
    <col min="5123" max="5123" width="13.375" style="3" customWidth="1"/>
    <col min="5124" max="5124" width="27.5" style="3" customWidth="1"/>
    <col min="5125" max="5125" width="16.625" style="3" customWidth="1"/>
    <col min="5126" max="5126" width="17.625" style="3" customWidth="1"/>
    <col min="5127" max="5127" width="7.75" style="3" customWidth="1"/>
    <col min="5128" max="5128" width="6.75" style="3" customWidth="1"/>
    <col min="5129" max="5129" width="15.625" style="3" customWidth="1"/>
    <col min="5130" max="5130" width="9.625" style="3" customWidth="1"/>
    <col min="5131" max="5131" width="26" style="3" customWidth="1"/>
    <col min="5132" max="5376" width="9" style="3"/>
    <col min="5377" max="5377" width="6.625" style="3" customWidth="1"/>
    <col min="5378" max="5378" width="9.625" style="3" customWidth="1"/>
    <col min="5379" max="5379" width="13.375" style="3" customWidth="1"/>
    <col min="5380" max="5380" width="27.5" style="3" customWidth="1"/>
    <col min="5381" max="5381" width="16.625" style="3" customWidth="1"/>
    <col min="5382" max="5382" width="17.625" style="3" customWidth="1"/>
    <col min="5383" max="5383" width="7.75" style="3" customWidth="1"/>
    <col min="5384" max="5384" width="6.75" style="3" customWidth="1"/>
    <col min="5385" max="5385" width="15.625" style="3" customWidth="1"/>
    <col min="5386" max="5386" width="9.625" style="3" customWidth="1"/>
    <col min="5387" max="5387" width="26" style="3" customWidth="1"/>
    <col min="5388" max="5632" width="9" style="3"/>
    <col min="5633" max="5633" width="6.625" style="3" customWidth="1"/>
    <col min="5634" max="5634" width="9.625" style="3" customWidth="1"/>
    <col min="5635" max="5635" width="13.375" style="3" customWidth="1"/>
    <col min="5636" max="5636" width="27.5" style="3" customWidth="1"/>
    <col min="5637" max="5637" width="16.625" style="3" customWidth="1"/>
    <col min="5638" max="5638" width="17.625" style="3" customWidth="1"/>
    <col min="5639" max="5639" width="7.75" style="3" customWidth="1"/>
    <col min="5640" max="5640" width="6.75" style="3" customWidth="1"/>
    <col min="5641" max="5641" width="15.625" style="3" customWidth="1"/>
    <col min="5642" max="5642" width="9.625" style="3" customWidth="1"/>
    <col min="5643" max="5643" width="26" style="3" customWidth="1"/>
    <col min="5644" max="5888" width="9" style="3"/>
    <col min="5889" max="5889" width="6.625" style="3" customWidth="1"/>
    <col min="5890" max="5890" width="9.625" style="3" customWidth="1"/>
    <col min="5891" max="5891" width="13.375" style="3" customWidth="1"/>
    <col min="5892" max="5892" width="27.5" style="3" customWidth="1"/>
    <col min="5893" max="5893" width="16.625" style="3" customWidth="1"/>
    <col min="5894" max="5894" width="17.625" style="3" customWidth="1"/>
    <col min="5895" max="5895" width="7.75" style="3" customWidth="1"/>
    <col min="5896" max="5896" width="6.75" style="3" customWidth="1"/>
    <col min="5897" max="5897" width="15.625" style="3" customWidth="1"/>
    <col min="5898" max="5898" width="9.625" style="3" customWidth="1"/>
    <col min="5899" max="5899" width="26" style="3" customWidth="1"/>
    <col min="5900" max="6144" width="9" style="3"/>
    <col min="6145" max="6145" width="6.625" style="3" customWidth="1"/>
    <col min="6146" max="6146" width="9.625" style="3" customWidth="1"/>
    <col min="6147" max="6147" width="13.375" style="3" customWidth="1"/>
    <col min="6148" max="6148" width="27.5" style="3" customWidth="1"/>
    <col min="6149" max="6149" width="16.625" style="3" customWidth="1"/>
    <col min="6150" max="6150" width="17.625" style="3" customWidth="1"/>
    <col min="6151" max="6151" width="7.75" style="3" customWidth="1"/>
    <col min="6152" max="6152" width="6.75" style="3" customWidth="1"/>
    <col min="6153" max="6153" width="15.625" style="3" customWidth="1"/>
    <col min="6154" max="6154" width="9.625" style="3" customWidth="1"/>
    <col min="6155" max="6155" width="26" style="3" customWidth="1"/>
    <col min="6156" max="6400" width="9" style="3"/>
    <col min="6401" max="6401" width="6.625" style="3" customWidth="1"/>
    <col min="6402" max="6402" width="9.625" style="3" customWidth="1"/>
    <col min="6403" max="6403" width="13.375" style="3" customWidth="1"/>
    <col min="6404" max="6404" width="27.5" style="3" customWidth="1"/>
    <col min="6405" max="6405" width="16.625" style="3" customWidth="1"/>
    <col min="6406" max="6406" width="17.625" style="3" customWidth="1"/>
    <col min="6407" max="6407" width="7.75" style="3" customWidth="1"/>
    <col min="6408" max="6408" width="6.75" style="3" customWidth="1"/>
    <col min="6409" max="6409" width="15.625" style="3" customWidth="1"/>
    <col min="6410" max="6410" width="9.625" style="3" customWidth="1"/>
    <col min="6411" max="6411" width="26" style="3" customWidth="1"/>
    <col min="6412" max="6656" width="9" style="3"/>
    <col min="6657" max="6657" width="6.625" style="3" customWidth="1"/>
    <col min="6658" max="6658" width="9.625" style="3" customWidth="1"/>
    <col min="6659" max="6659" width="13.375" style="3" customWidth="1"/>
    <col min="6660" max="6660" width="27.5" style="3" customWidth="1"/>
    <col min="6661" max="6661" width="16.625" style="3" customWidth="1"/>
    <col min="6662" max="6662" width="17.625" style="3" customWidth="1"/>
    <col min="6663" max="6663" width="7.75" style="3" customWidth="1"/>
    <col min="6664" max="6664" width="6.75" style="3" customWidth="1"/>
    <col min="6665" max="6665" width="15.625" style="3" customWidth="1"/>
    <col min="6666" max="6666" width="9.625" style="3" customWidth="1"/>
    <col min="6667" max="6667" width="26" style="3" customWidth="1"/>
    <col min="6668" max="6912" width="9" style="3"/>
    <col min="6913" max="6913" width="6.625" style="3" customWidth="1"/>
    <col min="6914" max="6914" width="9.625" style="3" customWidth="1"/>
    <col min="6915" max="6915" width="13.375" style="3" customWidth="1"/>
    <col min="6916" max="6916" width="27.5" style="3" customWidth="1"/>
    <col min="6917" max="6917" width="16.625" style="3" customWidth="1"/>
    <col min="6918" max="6918" width="17.625" style="3" customWidth="1"/>
    <col min="6919" max="6919" width="7.75" style="3" customWidth="1"/>
    <col min="6920" max="6920" width="6.75" style="3" customWidth="1"/>
    <col min="6921" max="6921" width="15.625" style="3" customWidth="1"/>
    <col min="6922" max="6922" width="9.625" style="3" customWidth="1"/>
    <col min="6923" max="6923" width="26" style="3" customWidth="1"/>
    <col min="6924" max="7168" width="9" style="3"/>
    <col min="7169" max="7169" width="6.625" style="3" customWidth="1"/>
    <col min="7170" max="7170" width="9.625" style="3" customWidth="1"/>
    <col min="7171" max="7171" width="13.375" style="3" customWidth="1"/>
    <col min="7172" max="7172" width="27.5" style="3" customWidth="1"/>
    <col min="7173" max="7173" width="16.625" style="3" customWidth="1"/>
    <col min="7174" max="7174" width="17.625" style="3" customWidth="1"/>
    <col min="7175" max="7175" width="7.75" style="3" customWidth="1"/>
    <col min="7176" max="7176" width="6.75" style="3" customWidth="1"/>
    <col min="7177" max="7177" width="15.625" style="3" customWidth="1"/>
    <col min="7178" max="7178" width="9.625" style="3" customWidth="1"/>
    <col min="7179" max="7179" width="26" style="3" customWidth="1"/>
    <col min="7180" max="7424" width="9" style="3"/>
    <col min="7425" max="7425" width="6.625" style="3" customWidth="1"/>
    <col min="7426" max="7426" width="9.625" style="3" customWidth="1"/>
    <col min="7427" max="7427" width="13.375" style="3" customWidth="1"/>
    <col min="7428" max="7428" width="27.5" style="3" customWidth="1"/>
    <col min="7429" max="7429" width="16.625" style="3" customWidth="1"/>
    <col min="7430" max="7430" width="17.625" style="3" customWidth="1"/>
    <col min="7431" max="7431" width="7.75" style="3" customWidth="1"/>
    <col min="7432" max="7432" width="6.75" style="3" customWidth="1"/>
    <col min="7433" max="7433" width="15.625" style="3" customWidth="1"/>
    <col min="7434" max="7434" width="9.625" style="3" customWidth="1"/>
    <col min="7435" max="7435" width="26" style="3" customWidth="1"/>
    <col min="7436" max="7680" width="9" style="3"/>
    <col min="7681" max="7681" width="6.625" style="3" customWidth="1"/>
    <col min="7682" max="7682" width="9.625" style="3" customWidth="1"/>
    <col min="7683" max="7683" width="13.375" style="3" customWidth="1"/>
    <col min="7684" max="7684" width="27.5" style="3" customWidth="1"/>
    <col min="7685" max="7685" width="16.625" style="3" customWidth="1"/>
    <col min="7686" max="7686" width="17.625" style="3" customWidth="1"/>
    <col min="7687" max="7687" width="7.75" style="3" customWidth="1"/>
    <col min="7688" max="7688" width="6.75" style="3" customWidth="1"/>
    <col min="7689" max="7689" width="15.625" style="3" customWidth="1"/>
    <col min="7690" max="7690" width="9.625" style="3" customWidth="1"/>
    <col min="7691" max="7691" width="26" style="3" customWidth="1"/>
    <col min="7692" max="7936" width="9" style="3"/>
    <col min="7937" max="7937" width="6.625" style="3" customWidth="1"/>
    <col min="7938" max="7938" width="9.625" style="3" customWidth="1"/>
    <col min="7939" max="7939" width="13.375" style="3" customWidth="1"/>
    <col min="7940" max="7940" width="27.5" style="3" customWidth="1"/>
    <col min="7941" max="7941" width="16.625" style="3" customWidth="1"/>
    <col min="7942" max="7942" width="17.625" style="3" customWidth="1"/>
    <col min="7943" max="7943" width="7.75" style="3" customWidth="1"/>
    <col min="7944" max="7944" width="6.75" style="3" customWidth="1"/>
    <col min="7945" max="7945" width="15.625" style="3" customWidth="1"/>
    <col min="7946" max="7946" width="9.625" style="3" customWidth="1"/>
    <col min="7947" max="7947" width="26" style="3" customWidth="1"/>
    <col min="7948" max="8192" width="9" style="3"/>
    <col min="8193" max="8193" width="6.625" style="3" customWidth="1"/>
    <col min="8194" max="8194" width="9.625" style="3" customWidth="1"/>
    <col min="8195" max="8195" width="13.375" style="3" customWidth="1"/>
    <col min="8196" max="8196" width="27.5" style="3" customWidth="1"/>
    <col min="8197" max="8197" width="16.625" style="3" customWidth="1"/>
    <col min="8198" max="8198" width="17.625" style="3" customWidth="1"/>
    <col min="8199" max="8199" width="7.75" style="3" customWidth="1"/>
    <col min="8200" max="8200" width="6.75" style="3" customWidth="1"/>
    <col min="8201" max="8201" width="15.625" style="3" customWidth="1"/>
    <col min="8202" max="8202" width="9.625" style="3" customWidth="1"/>
    <col min="8203" max="8203" width="26" style="3" customWidth="1"/>
    <col min="8204" max="8448" width="9" style="3"/>
    <col min="8449" max="8449" width="6.625" style="3" customWidth="1"/>
    <col min="8450" max="8450" width="9.625" style="3" customWidth="1"/>
    <col min="8451" max="8451" width="13.375" style="3" customWidth="1"/>
    <col min="8452" max="8452" width="27.5" style="3" customWidth="1"/>
    <col min="8453" max="8453" width="16.625" style="3" customWidth="1"/>
    <col min="8454" max="8454" width="17.625" style="3" customWidth="1"/>
    <col min="8455" max="8455" width="7.75" style="3" customWidth="1"/>
    <col min="8456" max="8456" width="6.75" style="3" customWidth="1"/>
    <col min="8457" max="8457" width="15.625" style="3" customWidth="1"/>
    <col min="8458" max="8458" width="9.625" style="3" customWidth="1"/>
    <col min="8459" max="8459" width="26" style="3" customWidth="1"/>
    <col min="8460" max="8704" width="9" style="3"/>
    <col min="8705" max="8705" width="6.625" style="3" customWidth="1"/>
    <col min="8706" max="8706" width="9.625" style="3" customWidth="1"/>
    <col min="8707" max="8707" width="13.375" style="3" customWidth="1"/>
    <col min="8708" max="8708" width="27.5" style="3" customWidth="1"/>
    <col min="8709" max="8709" width="16.625" style="3" customWidth="1"/>
    <col min="8710" max="8710" width="17.625" style="3" customWidth="1"/>
    <col min="8711" max="8711" width="7.75" style="3" customWidth="1"/>
    <col min="8712" max="8712" width="6.75" style="3" customWidth="1"/>
    <col min="8713" max="8713" width="15.625" style="3" customWidth="1"/>
    <col min="8714" max="8714" width="9.625" style="3" customWidth="1"/>
    <col min="8715" max="8715" width="26" style="3" customWidth="1"/>
    <col min="8716" max="8960" width="9" style="3"/>
    <col min="8961" max="8961" width="6.625" style="3" customWidth="1"/>
    <col min="8962" max="8962" width="9.625" style="3" customWidth="1"/>
    <col min="8963" max="8963" width="13.375" style="3" customWidth="1"/>
    <col min="8964" max="8964" width="27.5" style="3" customWidth="1"/>
    <col min="8965" max="8965" width="16.625" style="3" customWidth="1"/>
    <col min="8966" max="8966" width="17.625" style="3" customWidth="1"/>
    <col min="8967" max="8967" width="7.75" style="3" customWidth="1"/>
    <col min="8968" max="8968" width="6.75" style="3" customWidth="1"/>
    <col min="8969" max="8969" width="15.625" style="3" customWidth="1"/>
    <col min="8970" max="8970" width="9.625" style="3" customWidth="1"/>
    <col min="8971" max="8971" width="26" style="3" customWidth="1"/>
    <col min="8972" max="9216" width="9" style="3"/>
    <col min="9217" max="9217" width="6.625" style="3" customWidth="1"/>
    <col min="9218" max="9218" width="9.625" style="3" customWidth="1"/>
    <col min="9219" max="9219" width="13.375" style="3" customWidth="1"/>
    <col min="9220" max="9220" width="27.5" style="3" customWidth="1"/>
    <col min="9221" max="9221" width="16.625" style="3" customWidth="1"/>
    <col min="9222" max="9222" width="17.625" style="3" customWidth="1"/>
    <col min="9223" max="9223" width="7.75" style="3" customWidth="1"/>
    <col min="9224" max="9224" width="6.75" style="3" customWidth="1"/>
    <col min="9225" max="9225" width="15.625" style="3" customWidth="1"/>
    <col min="9226" max="9226" width="9.625" style="3" customWidth="1"/>
    <col min="9227" max="9227" width="26" style="3" customWidth="1"/>
    <col min="9228" max="9472" width="9" style="3"/>
    <col min="9473" max="9473" width="6.625" style="3" customWidth="1"/>
    <col min="9474" max="9474" width="9.625" style="3" customWidth="1"/>
    <col min="9475" max="9475" width="13.375" style="3" customWidth="1"/>
    <col min="9476" max="9476" width="27.5" style="3" customWidth="1"/>
    <col min="9477" max="9477" width="16.625" style="3" customWidth="1"/>
    <col min="9478" max="9478" width="17.625" style="3" customWidth="1"/>
    <col min="9479" max="9479" width="7.75" style="3" customWidth="1"/>
    <col min="9480" max="9480" width="6.75" style="3" customWidth="1"/>
    <col min="9481" max="9481" width="15.625" style="3" customWidth="1"/>
    <col min="9482" max="9482" width="9.625" style="3" customWidth="1"/>
    <col min="9483" max="9483" width="26" style="3" customWidth="1"/>
    <col min="9484" max="9728" width="9" style="3"/>
    <col min="9729" max="9729" width="6.625" style="3" customWidth="1"/>
    <col min="9730" max="9730" width="9.625" style="3" customWidth="1"/>
    <col min="9731" max="9731" width="13.375" style="3" customWidth="1"/>
    <col min="9732" max="9732" width="27.5" style="3" customWidth="1"/>
    <col min="9733" max="9733" width="16.625" style="3" customWidth="1"/>
    <col min="9734" max="9734" width="17.625" style="3" customWidth="1"/>
    <col min="9735" max="9735" width="7.75" style="3" customWidth="1"/>
    <col min="9736" max="9736" width="6.75" style="3" customWidth="1"/>
    <col min="9737" max="9737" width="15.625" style="3" customWidth="1"/>
    <col min="9738" max="9738" width="9.625" style="3" customWidth="1"/>
    <col min="9739" max="9739" width="26" style="3" customWidth="1"/>
    <col min="9740" max="9984" width="9" style="3"/>
    <col min="9985" max="9985" width="6.625" style="3" customWidth="1"/>
    <col min="9986" max="9986" width="9.625" style="3" customWidth="1"/>
    <col min="9987" max="9987" width="13.375" style="3" customWidth="1"/>
    <col min="9988" max="9988" width="27.5" style="3" customWidth="1"/>
    <col min="9989" max="9989" width="16.625" style="3" customWidth="1"/>
    <col min="9990" max="9990" width="17.625" style="3" customWidth="1"/>
    <col min="9991" max="9991" width="7.75" style="3" customWidth="1"/>
    <col min="9992" max="9992" width="6.75" style="3" customWidth="1"/>
    <col min="9993" max="9993" width="15.625" style="3" customWidth="1"/>
    <col min="9994" max="9994" width="9.625" style="3" customWidth="1"/>
    <col min="9995" max="9995" width="26" style="3" customWidth="1"/>
    <col min="9996" max="10240" width="9" style="3"/>
    <col min="10241" max="10241" width="6.625" style="3" customWidth="1"/>
    <col min="10242" max="10242" width="9.625" style="3" customWidth="1"/>
    <col min="10243" max="10243" width="13.375" style="3" customWidth="1"/>
    <col min="10244" max="10244" width="27.5" style="3" customWidth="1"/>
    <col min="10245" max="10245" width="16.625" style="3" customWidth="1"/>
    <col min="10246" max="10246" width="17.625" style="3" customWidth="1"/>
    <col min="10247" max="10247" width="7.75" style="3" customWidth="1"/>
    <col min="10248" max="10248" width="6.75" style="3" customWidth="1"/>
    <col min="10249" max="10249" width="15.625" style="3" customWidth="1"/>
    <col min="10250" max="10250" width="9.625" style="3" customWidth="1"/>
    <col min="10251" max="10251" width="26" style="3" customWidth="1"/>
    <col min="10252" max="10496" width="9" style="3"/>
    <col min="10497" max="10497" width="6.625" style="3" customWidth="1"/>
    <col min="10498" max="10498" width="9.625" style="3" customWidth="1"/>
    <col min="10499" max="10499" width="13.375" style="3" customWidth="1"/>
    <col min="10500" max="10500" width="27.5" style="3" customWidth="1"/>
    <col min="10501" max="10501" width="16.625" style="3" customWidth="1"/>
    <col min="10502" max="10502" width="17.625" style="3" customWidth="1"/>
    <col min="10503" max="10503" width="7.75" style="3" customWidth="1"/>
    <col min="10504" max="10504" width="6.75" style="3" customWidth="1"/>
    <col min="10505" max="10505" width="15.625" style="3" customWidth="1"/>
    <col min="10506" max="10506" width="9.625" style="3" customWidth="1"/>
    <col min="10507" max="10507" width="26" style="3" customWidth="1"/>
    <col min="10508" max="10752" width="9" style="3"/>
    <col min="10753" max="10753" width="6.625" style="3" customWidth="1"/>
    <col min="10754" max="10754" width="9.625" style="3" customWidth="1"/>
    <col min="10755" max="10755" width="13.375" style="3" customWidth="1"/>
    <col min="10756" max="10756" width="27.5" style="3" customWidth="1"/>
    <col min="10757" max="10757" width="16.625" style="3" customWidth="1"/>
    <col min="10758" max="10758" width="17.625" style="3" customWidth="1"/>
    <col min="10759" max="10759" width="7.75" style="3" customWidth="1"/>
    <col min="10760" max="10760" width="6.75" style="3" customWidth="1"/>
    <col min="10761" max="10761" width="15.625" style="3" customWidth="1"/>
    <col min="10762" max="10762" width="9.625" style="3" customWidth="1"/>
    <col min="10763" max="10763" width="26" style="3" customWidth="1"/>
    <col min="10764" max="11008" width="9" style="3"/>
    <col min="11009" max="11009" width="6.625" style="3" customWidth="1"/>
    <col min="11010" max="11010" width="9.625" style="3" customWidth="1"/>
    <col min="11011" max="11011" width="13.375" style="3" customWidth="1"/>
    <col min="11012" max="11012" width="27.5" style="3" customWidth="1"/>
    <col min="11013" max="11013" width="16.625" style="3" customWidth="1"/>
    <col min="11014" max="11014" width="17.625" style="3" customWidth="1"/>
    <col min="11015" max="11015" width="7.75" style="3" customWidth="1"/>
    <col min="11016" max="11016" width="6.75" style="3" customWidth="1"/>
    <col min="11017" max="11017" width="15.625" style="3" customWidth="1"/>
    <col min="11018" max="11018" width="9.625" style="3" customWidth="1"/>
    <col min="11019" max="11019" width="26" style="3" customWidth="1"/>
    <col min="11020" max="11264" width="9" style="3"/>
    <col min="11265" max="11265" width="6.625" style="3" customWidth="1"/>
    <col min="11266" max="11266" width="9.625" style="3" customWidth="1"/>
    <col min="11267" max="11267" width="13.375" style="3" customWidth="1"/>
    <col min="11268" max="11268" width="27.5" style="3" customWidth="1"/>
    <col min="11269" max="11269" width="16.625" style="3" customWidth="1"/>
    <col min="11270" max="11270" width="17.625" style="3" customWidth="1"/>
    <col min="11271" max="11271" width="7.75" style="3" customWidth="1"/>
    <col min="11272" max="11272" width="6.75" style="3" customWidth="1"/>
    <col min="11273" max="11273" width="15.625" style="3" customWidth="1"/>
    <col min="11274" max="11274" width="9.625" style="3" customWidth="1"/>
    <col min="11275" max="11275" width="26" style="3" customWidth="1"/>
    <col min="11276" max="11520" width="9" style="3"/>
    <col min="11521" max="11521" width="6.625" style="3" customWidth="1"/>
    <col min="11522" max="11522" width="9.625" style="3" customWidth="1"/>
    <col min="11523" max="11523" width="13.375" style="3" customWidth="1"/>
    <col min="11524" max="11524" width="27.5" style="3" customWidth="1"/>
    <col min="11525" max="11525" width="16.625" style="3" customWidth="1"/>
    <col min="11526" max="11526" width="17.625" style="3" customWidth="1"/>
    <col min="11527" max="11527" width="7.75" style="3" customWidth="1"/>
    <col min="11528" max="11528" width="6.75" style="3" customWidth="1"/>
    <col min="11529" max="11529" width="15.625" style="3" customWidth="1"/>
    <col min="11530" max="11530" width="9.625" style="3" customWidth="1"/>
    <col min="11531" max="11531" width="26" style="3" customWidth="1"/>
    <col min="11532" max="11776" width="9" style="3"/>
    <col min="11777" max="11777" width="6.625" style="3" customWidth="1"/>
    <col min="11778" max="11778" width="9.625" style="3" customWidth="1"/>
    <col min="11779" max="11779" width="13.375" style="3" customWidth="1"/>
    <col min="11780" max="11780" width="27.5" style="3" customWidth="1"/>
    <col min="11781" max="11781" width="16.625" style="3" customWidth="1"/>
    <col min="11782" max="11782" width="17.625" style="3" customWidth="1"/>
    <col min="11783" max="11783" width="7.75" style="3" customWidth="1"/>
    <col min="11784" max="11784" width="6.75" style="3" customWidth="1"/>
    <col min="11785" max="11785" width="15.625" style="3" customWidth="1"/>
    <col min="11786" max="11786" width="9.625" style="3" customWidth="1"/>
    <col min="11787" max="11787" width="26" style="3" customWidth="1"/>
    <col min="11788" max="12032" width="9" style="3"/>
    <col min="12033" max="12033" width="6.625" style="3" customWidth="1"/>
    <col min="12034" max="12034" width="9.625" style="3" customWidth="1"/>
    <col min="12035" max="12035" width="13.375" style="3" customWidth="1"/>
    <col min="12036" max="12036" width="27.5" style="3" customWidth="1"/>
    <col min="12037" max="12037" width="16.625" style="3" customWidth="1"/>
    <col min="12038" max="12038" width="17.625" style="3" customWidth="1"/>
    <col min="12039" max="12039" width="7.75" style="3" customWidth="1"/>
    <col min="12040" max="12040" width="6.75" style="3" customWidth="1"/>
    <col min="12041" max="12041" width="15.625" style="3" customWidth="1"/>
    <col min="12042" max="12042" width="9.625" style="3" customWidth="1"/>
    <col min="12043" max="12043" width="26" style="3" customWidth="1"/>
    <col min="12044" max="12288" width="9" style="3"/>
    <col min="12289" max="12289" width="6.625" style="3" customWidth="1"/>
    <col min="12290" max="12290" width="9.625" style="3" customWidth="1"/>
    <col min="12291" max="12291" width="13.375" style="3" customWidth="1"/>
    <col min="12292" max="12292" width="27.5" style="3" customWidth="1"/>
    <col min="12293" max="12293" width="16.625" style="3" customWidth="1"/>
    <col min="12294" max="12294" width="17.625" style="3" customWidth="1"/>
    <col min="12295" max="12295" width="7.75" style="3" customWidth="1"/>
    <col min="12296" max="12296" width="6.75" style="3" customWidth="1"/>
    <col min="12297" max="12297" width="15.625" style="3" customWidth="1"/>
    <col min="12298" max="12298" width="9.625" style="3" customWidth="1"/>
    <col min="12299" max="12299" width="26" style="3" customWidth="1"/>
    <col min="12300" max="12544" width="9" style="3"/>
    <col min="12545" max="12545" width="6.625" style="3" customWidth="1"/>
    <col min="12546" max="12546" width="9.625" style="3" customWidth="1"/>
    <col min="12547" max="12547" width="13.375" style="3" customWidth="1"/>
    <col min="12548" max="12548" width="27.5" style="3" customWidth="1"/>
    <col min="12549" max="12549" width="16.625" style="3" customWidth="1"/>
    <col min="12550" max="12550" width="17.625" style="3" customWidth="1"/>
    <col min="12551" max="12551" width="7.75" style="3" customWidth="1"/>
    <col min="12552" max="12552" width="6.75" style="3" customWidth="1"/>
    <col min="12553" max="12553" width="15.625" style="3" customWidth="1"/>
    <col min="12554" max="12554" width="9.625" style="3" customWidth="1"/>
    <col min="12555" max="12555" width="26" style="3" customWidth="1"/>
    <col min="12556" max="12800" width="9" style="3"/>
    <col min="12801" max="12801" width="6.625" style="3" customWidth="1"/>
    <col min="12802" max="12802" width="9.625" style="3" customWidth="1"/>
    <col min="12803" max="12803" width="13.375" style="3" customWidth="1"/>
    <col min="12804" max="12804" width="27.5" style="3" customWidth="1"/>
    <col min="12805" max="12805" width="16.625" style="3" customWidth="1"/>
    <col min="12806" max="12806" width="17.625" style="3" customWidth="1"/>
    <col min="12807" max="12807" width="7.75" style="3" customWidth="1"/>
    <col min="12808" max="12808" width="6.75" style="3" customWidth="1"/>
    <col min="12809" max="12809" width="15.625" style="3" customWidth="1"/>
    <col min="12810" max="12810" width="9.625" style="3" customWidth="1"/>
    <col min="12811" max="12811" width="26" style="3" customWidth="1"/>
    <col min="12812" max="13056" width="9" style="3"/>
    <col min="13057" max="13057" width="6.625" style="3" customWidth="1"/>
    <col min="13058" max="13058" width="9.625" style="3" customWidth="1"/>
    <col min="13059" max="13059" width="13.375" style="3" customWidth="1"/>
    <col min="13060" max="13060" width="27.5" style="3" customWidth="1"/>
    <col min="13061" max="13061" width="16.625" style="3" customWidth="1"/>
    <col min="13062" max="13062" width="17.625" style="3" customWidth="1"/>
    <col min="13063" max="13063" width="7.75" style="3" customWidth="1"/>
    <col min="13064" max="13064" width="6.75" style="3" customWidth="1"/>
    <col min="13065" max="13065" width="15.625" style="3" customWidth="1"/>
    <col min="13066" max="13066" width="9.625" style="3" customWidth="1"/>
    <col min="13067" max="13067" width="26" style="3" customWidth="1"/>
    <col min="13068" max="13312" width="9" style="3"/>
    <col min="13313" max="13313" width="6.625" style="3" customWidth="1"/>
    <col min="13314" max="13314" width="9.625" style="3" customWidth="1"/>
    <col min="13315" max="13315" width="13.375" style="3" customWidth="1"/>
    <col min="13316" max="13316" width="27.5" style="3" customWidth="1"/>
    <col min="13317" max="13317" width="16.625" style="3" customWidth="1"/>
    <col min="13318" max="13318" width="17.625" style="3" customWidth="1"/>
    <col min="13319" max="13319" width="7.75" style="3" customWidth="1"/>
    <col min="13320" max="13320" width="6.75" style="3" customWidth="1"/>
    <col min="13321" max="13321" width="15.625" style="3" customWidth="1"/>
    <col min="13322" max="13322" width="9.625" style="3" customWidth="1"/>
    <col min="13323" max="13323" width="26" style="3" customWidth="1"/>
    <col min="13324" max="13568" width="9" style="3"/>
    <col min="13569" max="13569" width="6.625" style="3" customWidth="1"/>
    <col min="13570" max="13570" width="9.625" style="3" customWidth="1"/>
    <col min="13571" max="13571" width="13.375" style="3" customWidth="1"/>
    <col min="13572" max="13572" width="27.5" style="3" customWidth="1"/>
    <col min="13573" max="13573" width="16.625" style="3" customWidth="1"/>
    <col min="13574" max="13574" width="17.625" style="3" customWidth="1"/>
    <col min="13575" max="13575" width="7.75" style="3" customWidth="1"/>
    <col min="13576" max="13576" width="6.75" style="3" customWidth="1"/>
    <col min="13577" max="13577" width="15.625" style="3" customWidth="1"/>
    <col min="13578" max="13578" width="9.625" style="3" customWidth="1"/>
    <col min="13579" max="13579" width="26" style="3" customWidth="1"/>
    <col min="13580" max="13824" width="9" style="3"/>
    <col min="13825" max="13825" width="6.625" style="3" customWidth="1"/>
    <col min="13826" max="13826" width="9.625" style="3" customWidth="1"/>
    <col min="13827" max="13827" width="13.375" style="3" customWidth="1"/>
    <col min="13828" max="13828" width="27.5" style="3" customWidth="1"/>
    <col min="13829" max="13829" width="16.625" style="3" customWidth="1"/>
    <col min="13830" max="13830" width="17.625" style="3" customWidth="1"/>
    <col min="13831" max="13831" width="7.75" style="3" customWidth="1"/>
    <col min="13832" max="13832" width="6.75" style="3" customWidth="1"/>
    <col min="13833" max="13833" width="15.625" style="3" customWidth="1"/>
    <col min="13834" max="13834" width="9.625" style="3" customWidth="1"/>
    <col min="13835" max="13835" width="26" style="3" customWidth="1"/>
    <col min="13836" max="14080" width="9" style="3"/>
    <col min="14081" max="14081" width="6.625" style="3" customWidth="1"/>
    <col min="14082" max="14082" width="9.625" style="3" customWidth="1"/>
    <col min="14083" max="14083" width="13.375" style="3" customWidth="1"/>
    <col min="14084" max="14084" width="27.5" style="3" customWidth="1"/>
    <col min="14085" max="14085" width="16.625" style="3" customWidth="1"/>
    <col min="14086" max="14086" width="17.625" style="3" customWidth="1"/>
    <col min="14087" max="14087" width="7.75" style="3" customWidth="1"/>
    <col min="14088" max="14088" width="6.75" style="3" customWidth="1"/>
    <col min="14089" max="14089" width="15.625" style="3" customWidth="1"/>
    <col min="14090" max="14090" width="9.625" style="3" customWidth="1"/>
    <col min="14091" max="14091" width="26" style="3" customWidth="1"/>
    <col min="14092" max="14336" width="9" style="3"/>
    <col min="14337" max="14337" width="6.625" style="3" customWidth="1"/>
    <col min="14338" max="14338" width="9.625" style="3" customWidth="1"/>
    <col min="14339" max="14339" width="13.375" style="3" customWidth="1"/>
    <col min="14340" max="14340" width="27.5" style="3" customWidth="1"/>
    <col min="14341" max="14341" width="16.625" style="3" customWidth="1"/>
    <col min="14342" max="14342" width="17.625" style="3" customWidth="1"/>
    <col min="14343" max="14343" width="7.75" style="3" customWidth="1"/>
    <col min="14344" max="14344" width="6.75" style="3" customWidth="1"/>
    <col min="14345" max="14345" width="15.625" style="3" customWidth="1"/>
    <col min="14346" max="14346" width="9.625" style="3" customWidth="1"/>
    <col min="14347" max="14347" width="26" style="3" customWidth="1"/>
    <col min="14348" max="14592" width="9" style="3"/>
    <col min="14593" max="14593" width="6.625" style="3" customWidth="1"/>
    <col min="14594" max="14594" width="9.625" style="3" customWidth="1"/>
    <col min="14595" max="14595" width="13.375" style="3" customWidth="1"/>
    <col min="14596" max="14596" width="27.5" style="3" customWidth="1"/>
    <col min="14597" max="14597" width="16.625" style="3" customWidth="1"/>
    <col min="14598" max="14598" width="17.625" style="3" customWidth="1"/>
    <col min="14599" max="14599" width="7.75" style="3" customWidth="1"/>
    <col min="14600" max="14600" width="6.75" style="3" customWidth="1"/>
    <col min="14601" max="14601" width="15.625" style="3" customWidth="1"/>
    <col min="14602" max="14602" width="9.625" style="3" customWidth="1"/>
    <col min="14603" max="14603" width="26" style="3" customWidth="1"/>
    <col min="14604" max="14848" width="9" style="3"/>
    <col min="14849" max="14849" width="6.625" style="3" customWidth="1"/>
    <col min="14850" max="14850" width="9.625" style="3" customWidth="1"/>
    <col min="14851" max="14851" width="13.375" style="3" customWidth="1"/>
    <col min="14852" max="14852" width="27.5" style="3" customWidth="1"/>
    <col min="14853" max="14853" width="16.625" style="3" customWidth="1"/>
    <col min="14854" max="14854" width="17.625" style="3" customWidth="1"/>
    <col min="14855" max="14855" width="7.75" style="3" customWidth="1"/>
    <col min="14856" max="14856" width="6.75" style="3" customWidth="1"/>
    <col min="14857" max="14857" width="15.625" style="3" customWidth="1"/>
    <col min="14858" max="14858" width="9.625" style="3" customWidth="1"/>
    <col min="14859" max="14859" width="26" style="3" customWidth="1"/>
    <col min="14860" max="15104" width="9" style="3"/>
    <col min="15105" max="15105" width="6.625" style="3" customWidth="1"/>
    <col min="15106" max="15106" width="9.625" style="3" customWidth="1"/>
    <col min="15107" max="15107" width="13.375" style="3" customWidth="1"/>
    <col min="15108" max="15108" width="27.5" style="3" customWidth="1"/>
    <col min="15109" max="15109" width="16.625" style="3" customWidth="1"/>
    <col min="15110" max="15110" width="17.625" style="3" customWidth="1"/>
    <col min="15111" max="15111" width="7.75" style="3" customWidth="1"/>
    <col min="15112" max="15112" width="6.75" style="3" customWidth="1"/>
    <col min="15113" max="15113" width="15.625" style="3" customWidth="1"/>
    <col min="15114" max="15114" width="9.625" style="3" customWidth="1"/>
    <col min="15115" max="15115" width="26" style="3" customWidth="1"/>
    <col min="15116" max="15360" width="9" style="3"/>
    <col min="15361" max="15361" width="6.625" style="3" customWidth="1"/>
    <col min="15362" max="15362" width="9.625" style="3" customWidth="1"/>
    <col min="15363" max="15363" width="13.375" style="3" customWidth="1"/>
    <col min="15364" max="15364" width="27.5" style="3" customWidth="1"/>
    <col min="15365" max="15365" width="16.625" style="3" customWidth="1"/>
    <col min="15366" max="15366" width="17.625" style="3" customWidth="1"/>
    <col min="15367" max="15367" width="7.75" style="3" customWidth="1"/>
    <col min="15368" max="15368" width="6.75" style="3" customWidth="1"/>
    <col min="15369" max="15369" width="15.625" style="3" customWidth="1"/>
    <col min="15370" max="15370" width="9.625" style="3" customWidth="1"/>
    <col min="15371" max="15371" width="26" style="3" customWidth="1"/>
    <col min="15372" max="15616" width="9" style="3"/>
    <col min="15617" max="15617" width="6.625" style="3" customWidth="1"/>
    <col min="15618" max="15618" width="9.625" style="3" customWidth="1"/>
    <col min="15619" max="15619" width="13.375" style="3" customWidth="1"/>
    <col min="15620" max="15620" width="27.5" style="3" customWidth="1"/>
    <col min="15621" max="15621" width="16.625" style="3" customWidth="1"/>
    <col min="15622" max="15622" width="17.625" style="3" customWidth="1"/>
    <col min="15623" max="15623" width="7.75" style="3" customWidth="1"/>
    <col min="15624" max="15624" width="6.75" style="3" customWidth="1"/>
    <col min="15625" max="15625" width="15.625" style="3" customWidth="1"/>
    <col min="15626" max="15626" width="9.625" style="3" customWidth="1"/>
    <col min="15627" max="15627" width="26" style="3" customWidth="1"/>
    <col min="15628" max="15872" width="9" style="3"/>
    <col min="15873" max="15873" width="6.625" style="3" customWidth="1"/>
    <col min="15874" max="15874" width="9.625" style="3" customWidth="1"/>
    <col min="15875" max="15875" width="13.375" style="3" customWidth="1"/>
    <col min="15876" max="15876" width="27.5" style="3" customWidth="1"/>
    <col min="15877" max="15877" width="16.625" style="3" customWidth="1"/>
    <col min="15878" max="15878" width="17.625" style="3" customWidth="1"/>
    <col min="15879" max="15879" width="7.75" style="3" customWidth="1"/>
    <col min="15880" max="15880" width="6.75" style="3" customWidth="1"/>
    <col min="15881" max="15881" width="15.625" style="3" customWidth="1"/>
    <col min="15882" max="15882" width="9.625" style="3" customWidth="1"/>
    <col min="15883" max="15883" width="26" style="3" customWidth="1"/>
    <col min="15884" max="16128" width="9" style="3"/>
    <col min="16129" max="16129" width="6.625" style="3" customWidth="1"/>
    <col min="16130" max="16130" width="9.625" style="3" customWidth="1"/>
    <col min="16131" max="16131" width="13.375" style="3" customWidth="1"/>
    <col min="16132" max="16132" width="27.5" style="3" customWidth="1"/>
    <col min="16133" max="16133" width="16.625" style="3" customWidth="1"/>
    <col min="16134" max="16134" width="17.625" style="3" customWidth="1"/>
    <col min="16135" max="16135" width="7.75" style="3" customWidth="1"/>
    <col min="16136" max="16136" width="6.75" style="3" customWidth="1"/>
    <col min="16137" max="16137" width="15.625" style="3" customWidth="1"/>
    <col min="16138" max="16138" width="9.625" style="3" customWidth="1"/>
    <col min="16139" max="16139" width="26" style="3" customWidth="1"/>
    <col min="16140" max="16384" width="9" style="3"/>
  </cols>
  <sheetData>
    <row r="1" spans="1:11" ht="24.75" customHeight="1">
      <c r="A1" s="1" t="s">
        <v>325</v>
      </c>
      <c r="B1" s="2"/>
      <c r="C1" s="2"/>
      <c r="D1" s="2"/>
      <c r="E1" s="2"/>
      <c r="F1" s="2"/>
      <c r="G1" s="2"/>
      <c r="H1" s="2"/>
      <c r="I1" s="2"/>
      <c r="J1" s="2"/>
      <c r="K1" s="2"/>
    </row>
    <row r="2" spans="1:11" ht="45" customHeight="1">
      <c r="A2" s="98" t="s">
        <v>318</v>
      </c>
      <c r="B2" s="99"/>
      <c r="C2" s="99"/>
      <c r="D2" s="99"/>
      <c r="E2" s="99"/>
      <c r="F2" s="99"/>
      <c r="G2" s="99"/>
      <c r="H2" s="99"/>
      <c r="I2" s="99"/>
      <c r="J2" s="99"/>
      <c r="K2" s="99"/>
    </row>
    <row r="3" spans="1:11" s="5" customFormat="1" ht="24" customHeight="1">
      <c r="A3" s="100" t="s">
        <v>2</v>
      </c>
      <c r="B3" s="100"/>
      <c r="C3" s="100"/>
      <c r="D3" s="4"/>
      <c r="E3" s="100"/>
      <c r="F3" s="100"/>
      <c r="G3" s="100"/>
      <c r="H3" s="4"/>
      <c r="I3" s="100" t="s">
        <v>3</v>
      </c>
      <c r="J3" s="100"/>
      <c r="K3" s="100"/>
    </row>
    <row r="4" spans="1:11" ht="18.95" customHeight="1">
      <c r="A4" s="70" t="s">
        <v>4</v>
      </c>
      <c r="B4" s="71"/>
      <c r="C4" s="85"/>
      <c r="D4" s="101" t="s">
        <v>326</v>
      </c>
      <c r="E4" s="101"/>
      <c r="F4" s="101"/>
      <c r="G4" s="101"/>
      <c r="H4" s="101"/>
      <c r="I4" s="101"/>
      <c r="J4" s="101"/>
      <c r="K4" s="101"/>
    </row>
    <row r="5" spans="1:11" ht="18.95" customHeight="1">
      <c r="A5" s="70" t="s">
        <v>6</v>
      </c>
      <c r="B5" s="71"/>
      <c r="C5" s="85"/>
      <c r="D5" s="6"/>
      <c r="E5" s="6"/>
      <c r="F5" s="7" t="s">
        <v>7</v>
      </c>
      <c r="G5" s="97"/>
      <c r="H5" s="97"/>
      <c r="I5" s="97"/>
      <c r="J5" s="97"/>
      <c r="K5" s="97"/>
    </row>
    <row r="6" spans="1:11" ht="30" customHeight="1">
      <c r="A6" s="77" t="s">
        <v>8</v>
      </c>
      <c r="B6" s="90"/>
      <c r="C6" s="91"/>
      <c r="D6" s="8" t="s">
        <v>9</v>
      </c>
      <c r="E6" s="9" t="s">
        <v>10</v>
      </c>
      <c r="F6" s="9" t="s">
        <v>11</v>
      </c>
      <c r="G6" s="70" t="s">
        <v>12</v>
      </c>
      <c r="H6" s="71"/>
      <c r="I6" s="10" t="s">
        <v>13</v>
      </c>
      <c r="J6" s="10" t="s">
        <v>14</v>
      </c>
      <c r="K6" s="9" t="s">
        <v>15</v>
      </c>
    </row>
    <row r="7" spans="1:11" ht="18.95" customHeight="1">
      <c r="A7" s="92"/>
      <c r="B7" s="93"/>
      <c r="C7" s="94"/>
      <c r="D7" s="11" t="s">
        <v>16</v>
      </c>
      <c r="E7" s="21">
        <v>84.23</v>
      </c>
      <c r="F7" s="21">
        <v>84.23</v>
      </c>
      <c r="G7" s="82">
        <v>84.23</v>
      </c>
      <c r="H7" s="83"/>
      <c r="I7" s="13" t="s">
        <v>17</v>
      </c>
      <c r="J7" s="40">
        <v>1</v>
      </c>
      <c r="K7" s="13" t="s">
        <v>17</v>
      </c>
    </row>
    <row r="8" spans="1:11" ht="18.95" customHeight="1">
      <c r="A8" s="92"/>
      <c r="B8" s="93"/>
      <c r="C8" s="94"/>
      <c r="D8" s="16" t="s">
        <v>18</v>
      </c>
      <c r="E8" s="21">
        <v>84.23</v>
      </c>
      <c r="F8" s="21">
        <v>84.23</v>
      </c>
      <c r="G8" s="82">
        <v>84.23</v>
      </c>
      <c r="H8" s="83"/>
      <c r="I8" s="13" t="s">
        <v>19</v>
      </c>
      <c r="J8" s="13" t="s">
        <v>19</v>
      </c>
      <c r="K8" s="13" t="s">
        <v>19</v>
      </c>
    </row>
    <row r="9" spans="1:11" ht="18.95" customHeight="1">
      <c r="A9" s="92"/>
      <c r="B9" s="93"/>
      <c r="C9" s="94"/>
      <c r="D9" s="17" t="s">
        <v>20</v>
      </c>
      <c r="E9" s="21">
        <v>84.23</v>
      </c>
      <c r="F9" s="21">
        <v>84.23</v>
      </c>
      <c r="G9" s="82">
        <v>84.23</v>
      </c>
      <c r="H9" s="83"/>
      <c r="I9" s="13" t="s">
        <v>19</v>
      </c>
      <c r="J9" s="13" t="s">
        <v>19</v>
      </c>
      <c r="K9" s="13" t="s">
        <v>19</v>
      </c>
    </row>
    <row r="10" spans="1:11" ht="18.95" customHeight="1">
      <c r="A10" s="92"/>
      <c r="B10" s="93"/>
      <c r="C10" s="94"/>
      <c r="D10" s="14" t="s">
        <v>82</v>
      </c>
      <c r="E10" s="17"/>
      <c r="F10" s="17"/>
      <c r="G10" s="82"/>
      <c r="H10" s="83"/>
      <c r="I10" s="13" t="s">
        <v>19</v>
      </c>
      <c r="J10" s="13" t="s">
        <v>19</v>
      </c>
      <c r="K10" s="13" t="s">
        <v>19</v>
      </c>
    </row>
    <row r="11" spans="1:11" ht="18.95" customHeight="1">
      <c r="A11" s="78"/>
      <c r="B11" s="95"/>
      <c r="C11" s="96"/>
      <c r="D11" s="18" t="s">
        <v>21</v>
      </c>
      <c r="E11" s="17"/>
      <c r="F11" s="17"/>
      <c r="G11" s="82"/>
      <c r="H11" s="83"/>
      <c r="I11" s="13" t="s">
        <v>19</v>
      </c>
      <c r="J11" s="13" t="s">
        <v>19</v>
      </c>
      <c r="K11" s="13" t="s">
        <v>19</v>
      </c>
    </row>
    <row r="12" spans="1:11" ht="18.95" customHeight="1">
      <c r="A12" s="77" t="s">
        <v>22</v>
      </c>
      <c r="B12" s="84" t="s">
        <v>23</v>
      </c>
      <c r="C12" s="84"/>
      <c r="D12" s="84"/>
      <c r="E12" s="84"/>
      <c r="F12" s="70" t="s">
        <v>24</v>
      </c>
      <c r="G12" s="71"/>
      <c r="H12" s="71"/>
      <c r="I12" s="71"/>
      <c r="J12" s="71"/>
      <c r="K12" s="85"/>
    </row>
    <row r="13" spans="1:11" ht="81" customHeight="1">
      <c r="A13" s="78"/>
      <c r="B13" s="86" t="s">
        <v>327</v>
      </c>
      <c r="C13" s="83"/>
      <c r="D13" s="83"/>
      <c r="E13" s="87"/>
      <c r="F13" s="88" t="s">
        <v>81</v>
      </c>
      <c r="G13" s="88"/>
      <c r="H13" s="88"/>
      <c r="I13" s="89"/>
      <c r="J13" s="89"/>
      <c r="K13" s="89"/>
    </row>
    <row r="14" spans="1:11" ht="29.25" customHeight="1">
      <c r="A14" s="79" t="s">
        <v>25</v>
      </c>
      <c r="B14" s="19" t="s">
        <v>26</v>
      </c>
      <c r="C14" s="9" t="s">
        <v>27</v>
      </c>
      <c r="D14" s="9" t="s">
        <v>28</v>
      </c>
      <c r="E14" s="19" t="s">
        <v>29</v>
      </c>
      <c r="F14" s="9" t="s">
        <v>30</v>
      </c>
      <c r="G14" s="20" t="s">
        <v>31</v>
      </c>
      <c r="H14" s="19" t="s">
        <v>15</v>
      </c>
      <c r="I14" s="72" t="s">
        <v>32</v>
      </c>
      <c r="J14" s="72"/>
      <c r="K14" s="72"/>
    </row>
    <row r="15" spans="1:11">
      <c r="A15" s="79"/>
      <c r="B15" s="80" t="s">
        <v>33</v>
      </c>
      <c r="C15" s="81" t="s">
        <v>34</v>
      </c>
      <c r="D15" s="62" t="s">
        <v>306</v>
      </c>
      <c r="E15" s="22" t="s">
        <v>209</v>
      </c>
      <c r="F15" s="40">
        <v>1</v>
      </c>
      <c r="G15" s="13">
        <v>10</v>
      </c>
      <c r="H15" s="13">
        <v>10</v>
      </c>
      <c r="I15" s="73"/>
      <c r="J15" s="73"/>
      <c r="K15" s="73"/>
    </row>
    <row r="16" spans="1:11">
      <c r="A16" s="79"/>
      <c r="B16" s="80"/>
      <c r="C16" s="81"/>
      <c r="D16" s="62"/>
      <c r="E16" s="22"/>
      <c r="F16" s="13"/>
      <c r="G16" s="13"/>
      <c r="H16" s="13"/>
      <c r="I16" s="67"/>
      <c r="J16" s="68"/>
      <c r="K16" s="69"/>
    </row>
    <row r="17" spans="1:11" ht="28.5">
      <c r="A17" s="79"/>
      <c r="B17" s="80"/>
      <c r="C17" s="81" t="s">
        <v>37</v>
      </c>
      <c r="D17" s="62" t="s">
        <v>208</v>
      </c>
      <c r="E17" s="22">
        <v>0.8</v>
      </c>
      <c r="F17" s="40">
        <v>1</v>
      </c>
      <c r="G17" s="13">
        <v>10</v>
      </c>
      <c r="H17" s="13">
        <v>10</v>
      </c>
      <c r="I17" s="67"/>
      <c r="J17" s="68"/>
      <c r="K17" s="69"/>
    </row>
    <row r="18" spans="1:11">
      <c r="A18" s="79"/>
      <c r="B18" s="80"/>
      <c r="C18" s="81"/>
      <c r="D18" s="62"/>
      <c r="E18" s="22"/>
      <c r="F18" s="13"/>
      <c r="G18" s="13"/>
      <c r="H18" s="13"/>
      <c r="I18" s="67"/>
      <c r="J18" s="68"/>
      <c r="K18" s="69"/>
    </row>
    <row r="19" spans="1:11" ht="28.5">
      <c r="A19" s="79"/>
      <c r="B19" s="80"/>
      <c r="C19" s="81" t="s">
        <v>40</v>
      </c>
      <c r="D19" s="62" t="s">
        <v>150</v>
      </c>
      <c r="E19" s="21">
        <v>0.9</v>
      </c>
      <c r="F19" s="40">
        <v>1</v>
      </c>
      <c r="G19" s="13">
        <v>10</v>
      </c>
      <c r="H19" s="13">
        <v>10</v>
      </c>
      <c r="I19" s="67"/>
      <c r="J19" s="68"/>
      <c r="K19" s="69"/>
    </row>
    <row r="20" spans="1:11">
      <c r="A20" s="79"/>
      <c r="B20" s="80"/>
      <c r="C20" s="81"/>
      <c r="D20" s="62"/>
      <c r="E20" s="21" t="s">
        <v>74</v>
      </c>
      <c r="F20" s="13"/>
      <c r="G20" s="13"/>
      <c r="H20" s="13"/>
      <c r="I20" s="67"/>
      <c r="J20" s="68"/>
      <c r="K20" s="69"/>
    </row>
    <row r="21" spans="1:11" ht="28.5">
      <c r="A21" s="79"/>
      <c r="B21" s="80"/>
      <c r="C21" s="81" t="s">
        <v>43</v>
      </c>
      <c r="D21" s="62" t="s">
        <v>148</v>
      </c>
      <c r="E21" s="21" t="s">
        <v>207</v>
      </c>
      <c r="F21" s="40">
        <v>1</v>
      </c>
      <c r="G21" s="13">
        <v>20</v>
      </c>
      <c r="H21" s="13">
        <v>20</v>
      </c>
      <c r="I21" s="67"/>
      <c r="J21" s="68"/>
      <c r="K21" s="69"/>
    </row>
    <row r="22" spans="1:11" ht="18.95" customHeight="1">
      <c r="A22" s="79"/>
      <c r="B22" s="80"/>
      <c r="C22" s="81"/>
      <c r="D22" s="62"/>
      <c r="E22" s="22"/>
      <c r="F22" s="13"/>
      <c r="G22" s="13"/>
      <c r="H22" s="13"/>
      <c r="I22" s="67"/>
      <c r="J22" s="68"/>
      <c r="K22" s="69"/>
    </row>
    <row r="23" spans="1:11" ht="18.95" customHeight="1">
      <c r="A23" s="79"/>
      <c r="B23" s="80" t="s">
        <v>46</v>
      </c>
      <c r="C23" s="81" t="s">
        <v>47</v>
      </c>
      <c r="D23" s="15"/>
      <c r="E23" s="13"/>
      <c r="F23" s="13"/>
      <c r="G23" s="13"/>
      <c r="H23" s="13"/>
      <c r="I23" s="67"/>
      <c r="J23" s="68"/>
      <c r="K23" s="69"/>
    </row>
    <row r="24" spans="1:11" ht="18.95" customHeight="1">
      <c r="A24" s="79"/>
      <c r="B24" s="80"/>
      <c r="C24" s="81"/>
      <c r="D24" s="15"/>
      <c r="E24" s="13"/>
      <c r="F24" s="13"/>
      <c r="G24" s="13"/>
      <c r="H24" s="13"/>
      <c r="I24" s="67"/>
      <c r="J24" s="68"/>
      <c r="K24" s="69"/>
    </row>
    <row r="25" spans="1:11" ht="18.95" customHeight="1">
      <c r="A25" s="79"/>
      <c r="B25" s="80"/>
      <c r="C25" s="81" t="s">
        <v>48</v>
      </c>
      <c r="D25" s="62" t="s">
        <v>328</v>
      </c>
      <c r="E25" s="21" t="s">
        <v>71</v>
      </c>
      <c r="F25" s="40">
        <v>1</v>
      </c>
      <c r="G25" s="13">
        <v>20</v>
      </c>
      <c r="H25" s="13">
        <v>20</v>
      </c>
      <c r="I25" s="67"/>
      <c r="J25" s="68"/>
      <c r="K25" s="69"/>
    </row>
    <row r="26" spans="1:11" ht="18.95" customHeight="1">
      <c r="A26" s="79"/>
      <c r="B26" s="80"/>
      <c r="C26" s="81"/>
      <c r="D26" s="62"/>
      <c r="E26" s="21"/>
      <c r="F26" s="24"/>
      <c r="G26" s="13"/>
      <c r="H26" s="13"/>
      <c r="I26" s="67"/>
      <c r="J26" s="68"/>
      <c r="K26" s="69"/>
    </row>
    <row r="27" spans="1:11" ht="18.95" customHeight="1">
      <c r="A27" s="79"/>
      <c r="B27" s="80"/>
      <c r="C27" s="81" t="s">
        <v>51</v>
      </c>
      <c r="D27" s="65"/>
      <c r="E27" s="25"/>
      <c r="F27" s="25"/>
      <c r="G27" s="35"/>
      <c r="H27" s="35"/>
      <c r="I27" s="67"/>
      <c r="J27" s="68"/>
      <c r="K27" s="69"/>
    </row>
    <row r="28" spans="1:11" ht="18.95" customHeight="1">
      <c r="A28" s="79"/>
      <c r="B28" s="80"/>
      <c r="C28" s="81"/>
      <c r="D28" s="26"/>
      <c r="E28" s="27"/>
      <c r="F28" s="27"/>
      <c r="G28" s="13"/>
      <c r="H28" s="13"/>
      <c r="I28" s="67"/>
      <c r="J28" s="68"/>
      <c r="K28" s="69"/>
    </row>
    <row r="29" spans="1:11" ht="18.95" customHeight="1">
      <c r="A29" s="79"/>
      <c r="B29" s="80"/>
      <c r="C29" s="81" t="s">
        <v>52</v>
      </c>
      <c r="D29" s="62" t="s">
        <v>206</v>
      </c>
      <c r="E29" s="28" t="s">
        <v>205</v>
      </c>
      <c r="F29" s="40">
        <v>1</v>
      </c>
      <c r="G29" s="13">
        <v>10</v>
      </c>
      <c r="H29" s="13">
        <v>10</v>
      </c>
      <c r="I29" s="67"/>
      <c r="J29" s="68"/>
      <c r="K29" s="69"/>
    </row>
    <row r="30" spans="1:11" ht="18.95" customHeight="1">
      <c r="A30" s="79"/>
      <c r="B30" s="80"/>
      <c r="C30" s="81"/>
      <c r="D30" s="28"/>
      <c r="E30" s="28"/>
      <c r="F30" s="27"/>
      <c r="G30" s="13"/>
      <c r="H30" s="13"/>
      <c r="I30" s="67"/>
      <c r="J30" s="68"/>
      <c r="K30" s="69"/>
    </row>
    <row r="31" spans="1:11" ht="18.95" customHeight="1">
      <c r="A31" s="79"/>
      <c r="B31" s="80" t="s">
        <v>394</v>
      </c>
      <c r="C31" s="81" t="s">
        <v>54</v>
      </c>
      <c r="D31" s="62" t="s">
        <v>141</v>
      </c>
      <c r="E31" s="22" t="s">
        <v>389</v>
      </c>
      <c r="F31" s="40">
        <v>0.9677</v>
      </c>
      <c r="G31" s="13">
        <v>10</v>
      </c>
      <c r="H31" s="13">
        <v>10</v>
      </c>
      <c r="I31" s="67"/>
      <c r="J31" s="68"/>
      <c r="K31" s="69"/>
    </row>
    <row r="32" spans="1:11" ht="18.95" customHeight="1">
      <c r="A32" s="79"/>
      <c r="B32" s="80"/>
      <c r="C32" s="81"/>
      <c r="D32" s="45"/>
      <c r="E32" s="25"/>
      <c r="F32" s="27"/>
      <c r="G32" s="27"/>
      <c r="H32" s="27"/>
      <c r="I32" s="67"/>
      <c r="J32" s="68"/>
      <c r="K32" s="69"/>
    </row>
    <row r="33" spans="1:11" ht="19.5" customHeight="1">
      <c r="A33" s="70" t="s">
        <v>56</v>
      </c>
      <c r="B33" s="71"/>
      <c r="C33" s="71"/>
      <c r="D33" s="71"/>
      <c r="E33" s="71"/>
      <c r="F33" s="71"/>
      <c r="G33" s="9">
        <v>100</v>
      </c>
      <c r="H33" s="9">
        <v>100</v>
      </c>
      <c r="I33" s="67"/>
      <c r="J33" s="68"/>
      <c r="K33" s="69"/>
    </row>
    <row r="34" spans="1:11" ht="53.1" customHeight="1">
      <c r="A34" s="19" t="s">
        <v>57</v>
      </c>
      <c r="B34" s="72" t="s">
        <v>388</v>
      </c>
      <c r="C34" s="72"/>
      <c r="D34" s="72"/>
      <c r="E34" s="72"/>
      <c r="F34" s="72"/>
      <c r="G34" s="72"/>
      <c r="H34" s="72"/>
      <c r="I34" s="72"/>
      <c r="J34" s="72"/>
      <c r="K34" s="72"/>
    </row>
    <row r="35" spans="1:11" ht="22.5" customHeight="1">
      <c r="A35" s="29"/>
      <c r="B35" s="74" t="s">
        <v>58</v>
      </c>
      <c r="C35" s="74"/>
      <c r="D35" s="74"/>
      <c r="E35" s="30"/>
      <c r="F35" s="30" t="s">
        <v>59</v>
      </c>
      <c r="G35" s="30"/>
      <c r="H35" s="30"/>
      <c r="I35" s="30"/>
      <c r="J35" s="30"/>
      <c r="K35" s="31"/>
    </row>
    <row r="36" spans="1:11" s="32" customFormat="1" ht="125.1" customHeight="1">
      <c r="A36" s="75" t="s">
        <v>60</v>
      </c>
      <c r="B36" s="75"/>
      <c r="C36" s="75"/>
      <c r="D36" s="75"/>
      <c r="E36" s="75"/>
      <c r="F36" s="75"/>
      <c r="G36" s="75"/>
      <c r="H36" s="75"/>
      <c r="I36" s="75"/>
      <c r="J36" s="75"/>
      <c r="K36" s="75"/>
    </row>
    <row r="37" spans="1:11" s="33" customFormat="1" ht="27.95" customHeight="1">
      <c r="A37" s="76"/>
      <c r="B37" s="76"/>
      <c r="C37" s="76"/>
      <c r="D37" s="76"/>
      <c r="E37" s="76"/>
      <c r="F37" s="76"/>
      <c r="G37" s="76"/>
      <c r="H37" s="76"/>
      <c r="I37" s="76"/>
      <c r="J37" s="76"/>
      <c r="K37" s="76"/>
    </row>
    <row r="38" spans="1:11" s="2" customFormat="1"/>
    <row r="39" spans="1:11" s="2" customFormat="1"/>
  </sheetData>
  <mergeCells count="58">
    <mergeCell ref="A2:K2"/>
    <mergeCell ref="A3:C3"/>
    <mergeCell ref="E3:G3"/>
    <mergeCell ref="I3:K3"/>
    <mergeCell ref="A4:C4"/>
    <mergeCell ref="D4:K4"/>
    <mergeCell ref="A6:C11"/>
    <mergeCell ref="G9:H9"/>
    <mergeCell ref="G10:H10"/>
    <mergeCell ref="A5:C5"/>
    <mergeCell ref="G5:K5"/>
    <mergeCell ref="G6:H6"/>
    <mergeCell ref="G7:H7"/>
    <mergeCell ref="G8:H8"/>
    <mergeCell ref="G11:H11"/>
    <mergeCell ref="I19:K19"/>
    <mergeCell ref="B12:E12"/>
    <mergeCell ref="F12:K12"/>
    <mergeCell ref="B13:E13"/>
    <mergeCell ref="F13:K13"/>
    <mergeCell ref="I14:K14"/>
    <mergeCell ref="I15:K15"/>
    <mergeCell ref="I16:K16"/>
    <mergeCell ref="I17:K17"/>
    <mergeCell ref="I18:K18"/>
    <mergeCell ref="I31:K31"/>
    <mergeCell ref="I20:K20"/>
    <mergeCell ref="I21:K21"/>
    <mergeCell ref="I22:K22"/>
    <mergeCell ref="I23:K23"/>
    <mergeCell ref="I24:K24"/>
    <mergeCell ref="I25:K25"/>
    <mergeCell ref="I26:K26"/>
    <mergeCell ref="I27:K27"/>
    <mergeCell ref="I28:K28"/>
    <mergeCell ref="I29:K29"/>
    <mergeCell ref="I30:K30"/>
    <mergeCell ref="B35:D35"/>
    <mergeCell ref="A36:K36"/>
    <mergeCell ref="A37:K37"/>
    <mergeCell ref="A12:A13"/>
    <mergeCell ref="A14:A32"/>
    <mergeCell ref="B15:B22"/>
    <mergeCell ref="B23:B30"/>
    <mergeCell ref="B31:B32"/>
    <mergeCell ref="C15:C16"/>
    <mergeCell ref="C17:C18"/>
    <mergeCell ref="I32:K32"/>
    <mergeCell ref="A33:F33"/>
    <mergeCell ref="I33:K33"/>
    <mergeCell ref="C29:C30"/>
    <mergeCell ref="C31:C32"/>
    <mergeCell ref="B34:K34"/>
    <mergeCell ref="C19:C20"/>
    <mergeCell ref="C21:C22"/>
    <mergeCell ref="C23:C24"/>
    <mergeCell ref="C25:C26"/>
    <mergeCell ref="C27:C28"/>
  </mergeCells>
  <phoneticPr fontId="4" type="noConversion"/>
  <printOptions horizontalCentered="1"/>
  <pageMargins left="0.15625" right="0.196527777777778" top="0.35416666666666702" bottom="0" header="0.31388888888888899" footer="0.31388888888888899"/>
  <pageSetup paperSize="9" scale="77"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23</vt:i4>
      </vt:variant>
    </vt:vector>
  </HeadingPairs>
  <TitlesOfParts>
    <vt:vector size="23" baseType="lpstr">
      <vt:lpstr>城市公立医院改革20万</vt:lpstr>
      <vt:lpstr>医疗服务与保障能力提升公立医院综合改革补助资金-一般50</vt:lpstr>
      <vt:lpstr>新型冠状病毒感染者住院个人负担部分省级财政补助资金</vt:lpstr>
      <vt:lpstr>关下达2023年医疗服务与保障能力提升</vt:lpstr>
      <vt:lpstr>医疗服务与保障能力提升补助资金-一般320 </vt:lpstr>
      <vt:lpstr>医务人员临时性工作补助资金-一般-中央 600.1</vt:lpstr>
      <vt:lpstr>医务人员临时性工作补助资金-一般-省级 </vt:lpstr>
      <vt:lpstr>基本公共卫生服务人禽流感、SAPS防控项目 </vt:lpstr>
      <vt:lpstr>卫生健康人才培训补助资金 </vt:lpstr>
      <vt:lpstr>2023年度科研经费及省级重点学科建设补助</vt:lpstr>
      <vt:lpstr>疫情防控省级补助资</vt:lpstr>
      <vt:lpstr>省卫生2023年重大传染病防控中央补助资金的</vt:lpstr>
      <vt:lpstr>新型冠状病毒感染疫情应急救治能力提升项目中央基建投资-一般</vt:lpstr>
      <vt:lpstr>体制结算-疫情防控补助资金</vt:lpstr>
      <vt:lpstr>体制结算-疫情防控补助资金第二批</vt:lpstr>
      <vt:lpstr>2023年医疗服务与保障能力提升（卫生健康人才培养）</vt:lpstr>
      <vt:lpstr>体制结算-疫情防控补助资金   第三批</vt:lpstr>
      <vt:lpstr>调整下达疫情防控补助经费 </vt:lpstr>
      <vt:lpstr>关于下达2023年重大传染病防控中央补助资金(第二批)的通知</vt:lpstr>
      <vt:lpstr>建设中西医协同旗舰科室 </vt:lpstr>
      <vt:lpstr>2023年基本公共卫生服务职业病防治中央第二批补助资金职业病防</vt:lpstr>
      <vt:lpstr>关于下达医务人员临时性工作补助援沪医疗队一线医务人员</vt:lpstr>
      <vt:lpstr>新型冠状病毒感染患者住院治疗费用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用户</cp:lastModifiedBy>
  <cp:lastPrinted>2024-03-11T09:40:45Z</cp:lastPrinted>
  <dcterms:created xsi:type="dcterms:W3CDTF">2024-03-11T08:02:01Z</dcterms:created>
  <dcterms:modified xsi:type="dcterms:W3CDTF">2024-08-07T02:37:47Z</dcterms:modified>
</cp:coreProperties>
</file>