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总概算表" sheetId="1" r:id="rId1"/>
    <sheet name="Sheet1" sheetId="2" r:id="rId2"/>
  </sheets>
  <definedNames>
    <definedName name="_xlnm.Print_Titles" localSheetId="0">总概算表!$2:$3</definedName>
  </definedNames>
  <calcPr calcId="124519" concurrentCalc="0"/>
</workbook>
</file>

<file path=xl/calcChain.xml><?xml version="1.0" encoding="utf-8"?>
<calcChain xmlns="http://schemas.openxmlformats.org/spreadsheetml/2006/main">
  <c r="F4" i="1"/>
  <c r="D4"/>
  <c r="C4"/>
</calcChain>
</file>

<file path=xl/sharedStrings.xml><?xml version="1.0" encoding="utf-8"?>
<sst xmlns="http://schemas.openxmlformats.org/spreadsheetml/2006/main" count="84" uniqueCount="84">
  <si>
    <t>序号</t>
  </si>
  <si>
    <t>项目及费用名称</t>
  </si>
  <si>
    <t>概 算 投 资 (万元)</t>
  </si>
  <si>
    <t>备 注</t>
  </si>
  <si>
    <t>建筑工程费</t>
  </si>
  <si>
    <t>设备购置及安装费</t>
  </si>
  <si>
    <t>其他费用</t>
  </si>
  <si>
    <t>合计</t>
  </si>
  <si>
    <t>Ⅰ</t>
  </si>
  <si>
    <t>一</t>
  </si>
  <si>
    <t>污水处理厂</t>
  </si>
  <si>
    <t>主体工程</t>
  </si>
  <si>
    <t>粗格栅及污水提升泵房  L×B×H=13.0×8.1×13.5(m)</t>
  </si>
  <si>
    <t>细格栅间/沉砂池  L×B×H=29.53×7.7×6.3(m)</t>
  </si>
  <si>
    <t>1432.5m³</t>
  </si>
  <si>
    <t>计量井  L×B×H=4.4×4.0×1.8(m)</t>
  </si>
  <si>
    <t>31.68m³</t>
  </si>
  <si>
    <t xml:space="preserve">A/A/O曝气池  L×B×H=66.4×35.7×6.0(m)  </t>
  </si>
  <si>
    <t>14222.88m³</t>
  </si>
  <si>
    <t xml:space="preserve">污泥回流井  L×B×H=8.0×5.0×5.35(m)  </t>
  </si>
  <si>
    <t>214m³</t>
  </si>
  <si>
    <t>二沉池  D=28.0(m),H=4.3(m)   2座</t>
  </si>
  <si>
    <t>5292.78m³</t>
  </si>
  <si>
    <t>高效沉淀池   L×B×H=13.4×12.5×5.8(m)  2座</t>
  </si>
  <si>
    <t>1943m³</t>
  </si>
  <si>
    <t xml:space="preserve">污泥调节池  L×B×H=3.3×3.3×3.5(m)  </t>
  </si>
  <si>
    <t>38.12m³</t>
  </si>
  <si>
    <t xml:space="preserve">污泥浓缩脱水机房   L×B×H=20.8×9.0×6.0(m) </t>
  </si>
  <si>
    <t>187.2㎡</t>
  </si>
  <si>
    <t xml:space="preserve">鼓风机房及配电间   L×B×H=36.6×7.5×6.5(m) </t>
  </si>
  <si>
    <t>274.5㎡</t>
  </si>
  <si>
    <t xml:space="preserve">加药间   L×B×H=13.5×4.8×6.0(m)  </t>
  </si>
  <si>
    <t>64.8㎡</t>
  </si>
  <si>
    <t>附属工程</t>
  </si>
  <si>
    <t xml:space="preserve">机修仓库   L×B×H=12.0×6.0×5.4(m) </t>
  </si>
  <si>
    <t>72㎡</t>
  </si>
  <si>
    <t>大门及门卫室</t>
  </si>
  <si>
    <t>27.72㎡</t>
  </si>
  <si>
    <t>综合管理用房   L×B×H=25.8×11.4×7.2(m)</t>
  </si>
  <si>
    <t>588.24㎡</t>
  </si>
  <si>
    <t>仪表及控制系统</t>
  </si>
  <si>
    <t>化验设备</t>
  </si>
  <si>
    <t>检修及运输设备</t>
  </si>
  <si>
    <t>通讯设施</t>
  </si>
  <si>
    <t xml:space="preserve"> </t>
  </si>
  <si>
    <t>在线环境监测</t>
  </si>
  <si>
    <t>室外工程</t>
  </si>
  <si>
    <t>绿化费</t>
  </si>
  <si>
    <t>厂区换填</t>
  </si>
  <si>
    <t>厂区电气</t>
  </si>
  <si>
    <t>进场道路</t>
  </si>
  <si>
    <t>280㎡</t>
  </si>
  <si>
    <t>输电线路工程</t>
  </si>
  <si>
    <t>1km</t>
  </si>
  <si>
    <t>场外供水</t>
  </si>
  <si>
    <t>500m</t>
  </si>
  <si>
    <t>二</t>
  </si>
  <si>
    <t>污水收集输送系统</t>
  </si>
  <si>
    <t>污水管网系统(DN300～DN800)</t>
  </si>
  <si>
    <t>21042m</t>
  </si>
  <si>
    <t>管道沿线破砼路及修复费</t>
  </si>
  <si>
    <t>9569.74㎡</t>
  </si>
  <si>
    <t>Ⅱ</t>
  </si>
  <si>
    <t>建设用地费、拆迁及青苗赔偿</t>
  </si>
  <si>
    <t>32.8亩</t>
  </si>
  <si>
    <t>工程建设管理费</t>
  </si>
  <si>
    <t>含前期咨询、招标、审查、地灾评估、保险、试运行、临时设施等费用</t>
  </si>
  <si>
    <t>工程勘察费</t>
  </si>
  <si>
    <t>设计费</t>
  </si>
  <si>
    <t>工程监理费</t>
  </si>
  <si>
    <t>水土保持方案编制及评估费</t>
  </si>
  <si>
    <t>Ⅲ</t>
  </si>
  <si>
    <t>基本预备费5%</t>
  </si>
  <si>
    <t>Ⅳ</t>
  </si>
  <si>
    <t>建设期借款利息</t>
  </si>
  <si>
    <t>Ⅴ</t>
  </si>
  <si>
    <t>铺底流动资金</t>
  </si>
  <si>
    <t>Ⅵ</t>
  </si>
  <si>
    <t>总投资合计</t>
  </si>
  <si>
    <t>第一部分  工程费用</t>
  </si>
  <si>
    <t xml:space="preserve">紫外消毒渠及超声波明渠计量槽 </t>
  </si>
  <si>
    <t>厂区总图(含土石方、围墙、厂区道路，路面硬化、防洪沟、护坡工程等)</t>
  </si>
  <si>
    <t>第二部分 工程建设其它费用</t>
  </si>
  <si>
    <t>投 资 概 算 审 定 表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</si>
</sst>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_);\(0\)"/>
    <numFmt numFmtId="177" formatCode="0.00_ "/>
    <numFmt numFmtId="178" formatCode="0.00_);\(0.00\)"/>
    <numFmt numFmtId="179" formatCode="0.00_);[Red]\(0.00\)"/>
  </numFmts>
  <fonts count="9">
    <font>
      <sz val="12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left" vertical="center" wrapText="1"/>
      <protection locked="0" hidden="1"/>
    </xf>
    <xf numFmtId="178" fontId="6" fillId="0" borderId="1" xfId="0" applyNumberFormat="1" applyFont="1" applyFill="1" applyBorder="1" applyAlignment="1" applyProtection="1">
      <alignment horizontal="center" vertical="center"/>
      <protection locked="0" hidden="1"/>
    </xf>
    <xf numFmtId="179" fontId="7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79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G49"/>
  <sheetViews>
    <sheetView showGridLines="0" showZeros="0" tabSelected="1" topLeftCell="A24" zoomScale="75" zoomScaleNormal="75" workbookViewId="0">
      <selection activeCell="A50" sqref="A50:G50"/>
    </sheetView>
  </sheetViews>
  <sheetFormatPr defaultColWidth="8.75" defaultRowHeight="15"/>
  <cols>
    <col min="1" max="1" width="6.625" style="10" customWidth="1"/>
    <col min="2" max="2" width="50" style="11" customWidth="1"/>
    <col min="3" max="3" width="12.875" style="12" customWidth="1"/>
    <col min="4" max="4" width="12.875" style="13" customWidth="1"/>
    <col min="5" max="5" width="11.375" style="14" customWidth="1"/>
    <col min="6" max="6" width="10.75" style="14" customWidth="1"/>
    <col min="7" max="7" width="16.625" style="15" customWidth="1"/>
    <col min="8" max="16384" width="8.75" style="7"/>
  </cols>
  <sheetData>
    <row r="1" spans="1:7" ht="50.1" customHeight="1">
      <c r="A1" s="26" t="s">
        <v>83</v>
      </c>
      <c r="B1" s="27"/>
      <c r="C1" s="28"/>
      <c r="D1" s="26"/>
      <c r="E1" s="29"/>
      <c r="F1" s="29"/>
      <c r="G1" s="30"/>
    </row>
    <row r="2" spans="1:7" s="1" customFormat="1" ht="21" customHeight="1">
      <c r="A2" s="32" t="s">
        <v>0</v>
      </c>
      <c r="B2" s="32" t="s">
        <v>1</v>
      </c>
      <c r="C2" s="31" t="s">
        <v>2</v>
      </c>
      <c r="D2" s="32"/>
      <c r="E2" s="32"/>
      <c r="F2" s="32"/>
      <c r="G2" s="33" t="s">
        <v>3</v>
      </c>
    </row>
    <row r="3" spans="1:7" s="1" customFormat="1" ht="33.950000000000003" customHeight="1">
      <c r="A3" s="32"/>
      <c r="B3" s="32"/>
      <c r="C3" s="16" t="s">
        <v>4</v>
      </c>
      <c r="D3" s="17" t="s">
        <v>5</v>
      </c>
      <c r="E3" s="17" t="s">
        <v>6</v>
      </c>
      <c r="F3" s="17" t="s">
        <v>7</v>
      </c>
      <c r="G3" s="33"/>
    </row>
    <row r="4" spans="1:7" s="1" customFormat="1" ht="27" customHeight="1">
      <c r="A4" s="18" t="s">
        <v>8</v>
      </c>
      <c r="B4" s="19" t="s">
        <v>79</v>
      </c>
      <c r="C4" s="20">
        <f t="shared" ref="C4:F4" si="0">SUM(C5+C36)</f>
        <v>4462.4560000000001</v>
      </c>
      <c r="D4" s="20">
        <f t="shared" si="0"/>
        <v>4898.87</v>
      </c>
      <c r="E4" s="20">
        <v>0</v>
      </c>
      <c r="F4" s="20">
        <f t="shared" si="0"/>
        <v>9361.3260000000009</v>
      </c>
      <c r="G4" s="20"/>
    </row>
    <row r="5" spans="1:7" s="1" customFormat="1" ht="27" customHeight="1">
      <c r="A5" s="18" t="s">
        <v>9</v>
      </c>
      <c r="B5" s="19" t="s">
        <v>10</v>
      </c>
      <c r="C5" s="20">
        <v>3298.3960000000002</v>
      </c>
      <c r="D5" s="20">
        <v>3610.11</v>
      </c>
      <c r="E5" s="20">
        <v>0</v>
      </c>
      <c r="F5" s="20">
        <v>6908.5060000000003</v>
      </c>
      <c r="G5" s="20"/>
    </row>
    <row r="6" spans="1:7" s="2" customFormat="1" ht="27" customHeight="1">
      <c r="A6" s="18">
        <v>1</v>
      </c>
      <c r="B6" s="19" t="s">
        <v>11</v>
      </c>
      <c r="C6" s="20">
        <v>2065.42</v>
      </c>
      <c r="D6" s="20">
        <v>2415.14</v>
      </c>
      <c r="E6" s="20">
        <v>0</v>
      </c>
      <c r="F6" s="20">
        <v>4480.5600000000004</v>
      </c>
      <c r="G6" s="20"/>
    </row>
    <row r="7" spans="1:7" s="2" customFormat="1" ht="27" customHeight="1">
      <c r="A7" s="18">
        <v>-1</v>
      </c>
      <c r="B7" s="19" t="s">
        <v>12</v>
      </c>
      <c r="C7" s="20">
        <v>253.69</v>
      </c>
      <c r="D7" s="20">
        <v>119.52</v>
      </c>
      <c r="E7" s="20"/>
      <c r="F7" s="20">
        <v>373.21</v>
      </c>
      <c r="G7" s="20"/>
    </row>
    <row r="8" spans="1:7" s="2" customFormat="1" ht="27" customHeight="1">
      <c r="A8" s="18">
        <v>-2</v>
      </c>
      <c r="B8" s="19" t="s">
        <v>13</v>
      </c>
      <c r="C8" s="20">
        <v>114.72</v>
      </c>
      <c r="D8" s="20">
        <v>138.63</v>
      </c>
      <c r="E8" s="20"/>
      <c r="F8" s="20">
        <v>253.35</v>
      </c>
      <c r="G8" s="20" t="s">
        <v>14</v>
      </c>
    </row>
    <row r="9" spans="1:7" s="2" customFormat="1" ht="27" customHeight="1">
      <c r="A9" s="18">
        <v>-3</v>
      </c>
      <c r="B9" s="19" t="s">
        <v>15</v>
      </c>
      <c r="C9" s="20">
        <v>2.4300000000000002</v>
      </c>
      <c r="D9" s="20">
        <v>6.25</v>
      </c>
      <c r="E9" s="20"/>
      <c r="F9" s="20">
        <v>8.68</v>
      </c>
      <c r="G9" s="20" t="s">
        <v>16</v>
      </c>
    </row>
    <row r="10" spans="1:7" s="1" customFormat="1" ht="27" customHeight="1">
      <c r="A10" s="18">
        <v>-4</v>
      </c>
      <c r="B10" s="19" t="s">
        <v>17</v>
      </c>
      <c r="C10" s="20">
        <v>891.41</v>
      </c>
      <c r="D10" s="20">
        <v>660.11</v>
      </c>
      <c r="E10" s="20"/>
      <c r="F10" s="20">
        <v>1551.52</v>
      </c>
      <c r="G10" s="20" t="s">
        <v>18</v>
      </c>
    </row>
    <row r="11" spans="1:7" s="2" customFormat="1" ht="27" customHeight="1">
      <c r="A11" s="18">
        <v>-5</v>
      </c>
      <c r="B11" s="19" t="s">
        <v>19</v>
      </c>
      <c r="C11" s="20">
        <v>19.059999999999999</v>
      </c>
      <c r="D11" s="20">
        <v>43.41</v>
      </c>
      <c r="E11" s="20"/>
      <c r="F11" s="20">
        <v>62.47</v>
      </c>
      <c r="G11" s="20" t="s">
        <v>20</v>
      </c>
    </row>
    <row r="12" spans="1:7" s="2" customFormat="1" ht="27" customHeight="1">
      <c r="A12" s="18">
        <v>-6</v>
      </c>
      <c r="B12" s="19" t="s">
        <v>21</v>
      </c>
      <c r="C12" s="20">
        <v>371.17</v>
      </c>
      <c r="D12" s="20">
        <v>198.18</v>
      </c>
      <c r="E12" s="20"/>
      <c r="F12" s="20">
        <v>569.35</v>
      </c>
      <c r="G12" s="20" t="s">
        <v>22</v>
      </c>
    </row>
    <row r="13" spans="1:7" s="1" customFormat="1" ht="27" customHeight="1">
      <c r="A13" s="18">
        <v>-7</v>
      </c>
      <c r="B13" s="19" t="s">
        <v>23</v>
      </c>
      <c r="C13" s="20">
        <v>193.48</v>
      </c>
      <c r="D13" s="20">
        <v>473.91</v>
      </c>
      <c r="E13" s="20"/>
      <c r="F13" s="20">
        <v>667.39</v>
      </c>
      <c r="G13" s="20" t="s">
        <v>24</v>
      </c>
    </row>
    <row r="14" spans="1:7" s="3" customFormat="1" ht="27" customHeight="1">
      <c r="A14" s="18">
        <v>-8</v>
      </c>
      <c r="B14" s="19" t="s">
        <v>80</v>
      </c>
      <c r="C14" s="20">
        <v>44.21</v>
      </c>
      <c r="D14" s="20">
        <v>145.18</v>
      </c>
      <c r="E14" s="20"/>
      <c r="F14" s="20">
        <v>189.39</v>
      </c>
      <c r="G14" s="20"/>
    </row>
    <row r="15" spans="1:7" s="3" customFormat="1" ht="27" customHeight="1">
      <c r="A15" s="18">
        <v>-9</v>
      </c>
      <c r="B15" s="19" t="s">
        <v>25</v>
      </c>
      <c r="C15" s="20">
        <v>4.08</v>
      </c>
      <c r="D15" s="20">
        <v>18.440000000000001</v>
      </c>
      <c r="E15" s="20"/>
      <c r="F15" s="20">
        <v>22.52</v>
      </c>
      <c r="G15" s="20" t="s">
        <v>26</v>
      </c>
    </row>
    <row r="16" spans="1:7" s="1" customFormat="1" ht="27" customHeight="1">
      <c r="A16" s="18">
        <v>-10</v>
      </c>
      <c r="B16" s="19" t="s">
        <v>27</v>
      </c>
      <c r="C16" s="20">
        <v>60.85</v>
      </c>
      <c r="D16" s="20">
        <v>419.64</v>
      </c>
      <c r="E16" s="20"/>
      <c r="F16" s="20">
        <v>480.49</v>
      </c>
      <c r="G16" s="20" t="s">
        <v>28</v>
      </c>
    </row>
    <row r="17" spans="1:7" s="2" customFormat="1" ht="27" customHeight="1">
      <c r="A17" s="18">
        <v>-11</v>
      </c>
      <c r="B17" s="19" t="s">
        <v>29</v>
      </c>
      <c r="C17" s="20">
        <v>88.46</v>
      </c>
      <c r="D17" s="20">
        <v>109.18</v>
      </c>
      <c r="E17" s="20"/>
      <c r="F17" s="20">
        <v>197.64</v>
      </c>
      <c r="G17" s="20" t="s">
        <v>30</v>
      </c>
    </row>
    <row r="18" spans="1:7" s="2" customFormat="1" ht="27" customHeight="1">
      <c r="A18" s="18">
        <v>-12</v>
      </c>
      <c r="B18" s="19" t="s">
        <v>31</v>
      </c>
      <c r="C18" s="20">
        <v>21.86</v>
      </c>
      <c r="D18" s="20">
        <v>82.69</v>
      </c>
      <c r="E18" s="20"/>
      <c r="F18" s="20">
        <v>104.55</v>
      </c>
      <c r="G18" s="20" t="s">
        <v>32</v>
      </c>
    </row>
    <row r="19" spans="1:7" s="4" customFormat="1" ht="27" customHeight="1">
      <c r="A19" s="18">
        <v>2</v>
      </c>
      <c r="B19" s="19" t="s">
        <v>33</v>
      </c>
      <c r="C19" s="20">
        <v>199.036</v>
      </c>
      <c r="D19" s="20">
        <v>759</v>
      </c>
      <c r="E19" s="20">
        <v>0</v>
      </c>
      <c r="F19" s="20">
        <v>958.03599999999994</v>
      </c>
      <c r="G19" s="20"/>
    </row>
    <row r="20" spans="1:7" s="3" customFormat="1" ht="27" customHeight="1">
      <c r="A20" s="18">
        <v>-1</v>
      </c>
      <c r="B20" s="19" t="s">
        <v>34</v>
      </c>
      <c r="C20" s="20">
        <v>24.24</v>
      </c>
      <c r="D20" s="20">
        <v>15</v>
      </c>
      <c r="E20" s="20"/>
      <c r="F20" s="20">
        <v>39.24</v>
      </c>
      <c r="G20" s="20" t="s">
        <v>35</v>
      </c>
    </row>
    <row r="21" spans="1:7" s="2" customFormat="1" ht="27" customHeight="1">
      <c r="A21" s="18">
        <v>-2</v>
      </c>
      <c r="B21" s="19" t="s">
        <v>36</v>
      </c>
      <c r="C21" s="20">
        <v>8.3160000000000007</v>
      </c>
      <c r="D21" s="20">
        <v>9</v>
      </c>
      <c r="E21" s="20"/>
      <c r="F21" s="20">
        <v>17.315999999999999</v>
      </c>
      <c r="G21" s="20" t="s">
        <v>37</v>
      </c>
    </row>
    <row r="22" spans="1:7" s="1" customFormat="1" ht="27" customHeight="1">
      <c r="A22" s="18">
        <v>-3</v>
      </c>
      <c r="B22" s="19" t="s">
        <v>38</v>
      </c>
      <c r="C22" s="20">
        <v>164.48</v>
      </c>
      <c r="D22" s="20">
        <v>30</v>
      </c>
      <c r="E22" s="20"/>
      <c r="F22" s="20">
        <v>194.48</v>
      </c>
      <c r="G22" s="20" t="s">
        <v>39</v>
      </c>
    </row>
    <row r="23" spans="1:7" s="2" customFormat="1" ht="27" customHeight="1">
      <c r="A23" s="18">
        <v>-4</v>
      </c>
      <c r="B23" s="19" t="s">
        <v>40</v>
      </c>
      <c r="C23" s="20"/>
      <c r="D23" s="20">
        <v>500</v>
      </c>
      <c r="E23" s="20"/>
      <c r="F23" s="20">
        <v>500</v>
      </c>
      <c r="G23" s="20"/>
    </row>
    <row r="24" spans="1:7" s="2" customFormat="1" ht="27" customHeight="1">
      <c r="A24" s="18">
        <v>-5</v>
      </c>
      <c r="B24" s="19" t="s">
        <v>41</v>
      </c>
      <c r="C24" s="20"/>
      <c r="D24" s="20">
        <v>50</v>
      </c>
      <c r="E24" s="20"/>
      <c r="F24" s="20">
        <v>50</v>
      </c>
      <c r="G24" s="20"/>
    </row>
    <row r="25" spans="1:7" s="1" customFormat="1" ht="27" customHeight="1">
      <c r="A25" s="18">
        <v>-6</v>
      </c>
      <c r="B25" s="21" t="s">
        <v>42</v>
      </c>
      <c r="C25" s="22"/>
      <c r="D25" s="20">
        <v>30</v>
      </c>
      <c r="E25" s="22"/>
      <c r="F25" s="22">
        <v>30</v>
      </c>
      <c r="G25" s="22"/>
    </row>
    <row r="26" spans="1:7" s="2" customFormat="1" ht="27" customHeight="1">
      <c r="A26" s="18">
        <v>-7</v>
      </c>
      <c r="B26" s="19" t="s">
        <v>43</v>
      </c>
      <c r="C26" s="20"/>
      <c r="D26" s="20">
        <v>5</v>
      </c>
      <c r="E26" s="20"/>
      <c r="F26" s="20">
        <v>5</v>
      </c>
      <c r="G26" s="20" t="s">
        <v>44</v>
      </c>
    </row>
    <row r="27" spans="1:7" s="2" customFormat="1" ht="27" customHeight="1">
      <c r="A27" s="18">
        <v>-8</v>
      </c>
      <c r="B27" s="19" t="s">
        <v>45</v>
      </c>
      <c r="C27" s="20">
        <v>2</v>
      </c>
      <c r="D27" s="20">
        <v>120</v>
      </c>
      <c r="E27" s="20"/>
      <c r="F27" s="20">
        <v>122</v>
      </c>
      <c r="G27" s="20"/>
    </row>
    <row r="28" spans="1:7" s="5" customFormat="1" ht="27" customHeight="1">
      <c r="A28" s="18">
        <v>3</v>
      </c>
      <c r="B28" s="19" t="s">
        <v>46</v>
      </c>
      <c r="C28" s="20">
        <v>1033.94</v>
      </c>
      <c r="D28" s="20">
        <v>435.97</v>
      </c>
      <c r="E28" s="20">
        <v>0</v>
      </c>
      <c r="F28" s="20">
        <v>1469.91</v>
      </c>
      <c r="G28" s="20"/>
    </row>
    <row r="29" spans="1:7" s="5" customFormat="1" ht="27" customHeight="1">
      <c r="A29" s="18">
        <v>-1</v>
      </c>
      <c r="B29" s="19" t="s">
        <v>47</v>
      </c>
      <c r="C29" s="20">
        <v>166.55</v>
      </c>
      <c r="D29" s="20">
        <v>0</v>
      </c>
      <c r="E29" s="20"/>
      <c r="F29" s="20">
        <v>166.55</v>
      </c>
      <c r="G29" s="20"/>
    </row>
    <row r="30" spans="1:7" s="6" customFormat="1" ht="36" customHeight="1">
      <c r="A30" s="18">
        <v>-2</v>
      </c>
      <c r="B30" s="19" t="s">
        <v>81</v>
      </c>
      <c r="C30" s="20">
        <v>445.49</v>
      </c>
      <c r="D30" s="20">
        <v>143.84</v>
      </c>
      <c r="E30" s="20"/>
      <c r="F30" s="20">
        <v>589.33000000000004</v>
      </c>
      <c r="G30" s="20"/>
    </row>
    <row r="31" spans="1:7" s="6" customFormat="1" ht="27" customHeight="1">
      <c r="A31" s="18">
        <v>-3</v>
      </c>
      <c r="B31" s="19" t="s">
        <v>48</v>
      </c>
      <c r="C31" s="22">
        <v>405.9</v>
      </c>
      <c r="D31" s="20">
        <v>0</v>
      </c>
      <c r="E31" s="22"/>
      <c r="F31" s="20">
        <v>405.9</v>
      </c>
      <c r="G31" s="20"/>
    </row>
    <row r="32" spans="1:7" ht="27" customHeight="1">
      <c r="A32" s="18">
        <v>-4</v>
      </c>
      <c r="B32" s="19" t="s">
        <v>49</v>
      </c>
      <c r="C32" s="22"/>
      <c r="D32" s="20">
        <v>256.27999999999997</v>
      </c>
      <c r="E32" s="22"/>
      <c r="F32" s="20">
        <v>256.27999999999997</v>
      </c>
      <c r="G32" s="20"/>
    </row>
    <row r="33" spans="1:7" s="5" customFormat="1" ht="27" customHeight="1">
      <c r="A33" s="18">
        <v>-5</v>
      </c>
      <c r="B33" s="19" t="s">
        <v>50</v>
      </c>
      <c r="C33" s="20">
        <v>8.4</v>
      </c>
      <c r="D33" s="20">
        <v>0</v>
      </c>
      <c r="E33" s="20"/>
      <c r="F33" s="20">
        <v>8.4</v>
      </c>
      <c r="G33" s="20" t="s">
        <v>51</v>
      </c>
    </row>
    <row r="34" spans="1:7" ht="27" customHeight="1">
      <c r="A34" s="18">
        <v>-6</v>
      </c>
      <c r="B34" s="19" t="s">
        <v>52</v>
      </c>
      <c r="C34" s="23"/>
      <c r="D34" s="20">
        <v>30</v>
      </c>
      <c r="E34" s="20"/>
      <c r="F34" s="20">
        <v>30</v>
      </c>
      <c r="G34" s="20" t="s">
        <v>53</v>
      </c>
    </row>
    <row r="35" spans="1:7" ht="27" customHeight="1">
      <c r="A35" s="18">
        <v>-7</v>
      </c>
      <c r="B35" s="19" t="s">
        <v>54</v>
      </c>
      <c r="C35" s="20">
        <v>7.6</v>
      </c>
      <c r="D35" s="20">
        <v>5.85</v>
      </c>
      <c r="E35" s="20"/>
      <c r="F35" s="20">
        <v>13.45</v>
      </c>
      <c r="G35" s="18" t="s">
        <v>55</v>
      </c>
    </row>
    <row r="36" spans="1:7" s="8" customFormat="1" ht="27" customHeight="1">
      <c r="A36" s="18" t="s">
        <v>56</v>
      </c>
      <c r="B36" s="19" t="s">
        <v>57</v>
      </c>
      <c r="C36" s="20">
        <v>1164.06</v>
      </c>
      <c r="D36" s="20">
        <v>1288.76</v>
      </c>
      <c r="E36" s="20">
        <v>0</v>
      </c>
      <c r="F36" s="20">
        <v>2452.8200000000002</v>
      </c>
      <c r="G36" s="20"/>
    </row>
    <row r="37" spans="1:7" ht="27" customHeight="1">
      <c r="A37" s="18">
        <v>1</v>
      </c>
      <c r="B37" s="19" t="s">
        <v>58</v>
      </c>
      <c r="C37" s="20">
        <v>738.02</v>
      </c>
      <c r="D37" s="20">
        <v>1288.76</v>
      </c>
      <c r="E37" s="20"/>
      <c r="F37" s="20">
        <v>2026.78</v>
      </c>
      <c r="G37" s="20" t="s">
        <v>59</v>
      </c>
    </row>
    <row r="38" spans="1:7" ht="27" customHeight="1">
      <c r="A38" s="18">
        <v>2</v>
      </c>
      <c r="B38" s="19" t="s">
        <v>60</v>
      </c>
      <c r="C38" s="20">
        <v>426.04</v>
      </c>
      <c r="D38" s="20"/>
      <c r="E38" s="20"/>
      <c r="F38" s="20">
        <v>426.04</v>
      </c>
      <c r="G38" s="20" t="s">
        <v>61</v>
      </c>
    </row>
    <row r="39" spans="1:7" ht="27" customHeight="1">
      <c r="A39" s="18" t="s">
        <v>62</v>
      </c>
      <c r="B39" s="19" t="s">
        <v>82</v>
      </c>
      <c r="C39" s="20"/>
      <c r="D39" s="20"/>
      <c r="E39" s="20">
        <v>1425.42281731875</v>
      </c>
      <c r="F39" s="20">
        <v>1425.42281731875</v>
      </c>
      <c r="G39" s="20"/>
    </row>
    <row r="40" spans="1:7" ht="27" customHeight="1">
      <c r="A40" s="18">
        <v>1</v>
      </c>
      <c r="B40" s="19" t="s">
        <v>63</v>
      </c>
      <c r="C40" s="20"/>
      <c r="D40" s="20"/>
      <c r="E40" s="20">
        <v>206.812378538107</v>
      </c>
      <c r="F40" s="20">
        <v>206.812378538107</v>
      </c>
      <c r="G40" s="20" t="s">
        <v>64</v>
      </c>
    </row>
    <row r="41" spans="1:7" ht="69" customHeight="1">
      <c r="A41" s="18">
        <v>2</v>
      </c>
      <c r="B41" s="19" t="s">
        <v>65</v>
      </c>
      <c r="C41" s="20"/>
      <c r="D41" s="20"/>
      <c r="E41" s="20">
        <v>561.96</v>
      </c>
      <c r="F41" s="20">
        <v>561.96</v>
      </c>
      <c r="G41" s="24" t="s">
        <v>66</v>
      </c>
    </row>
    <row r="42" spans="1:7" s="9" customFormat="1" ht="27" customHeight="1">
      <c r="A42" s="18">
        <v>3</v>
      </c>
      <c r="B42" s="19" t="s">
        <v>67</v>
      </c>
      <c r="C42" s="20"/>
      <c r="D42" s="20"/>
      <c r="E42" s="20">
        <v>104.004586</v>
      </c>
      <c r="F42" s="20">
        <v>104.004586</v>
      </c>
      <c r="G42" s="24"/>
    </row>
    <row r="43" spans="1:7" s="9" customFormat="1" ht="27" customHeight="1">
      <c r="A43" s="18">
        <v>4</v>
      </c>
      <c r="B43" s="19" t="s">
        <v>68</v>
      </c>
      <c r="C43" s="20"/>
      <c r="D43" s="20"/>
      <c r="E43" s="20">
        <v>331.05352790400002</v>
      </c>
      <c r="F43" s="20">
        <v>331.05352790400002</v>
      </c>
      <c r="G43" s="20"/>
    </row>
    <row r="44" spans="1:7" s="9" customFormat="1" ht="27" customHeight="1">
      <c r="A44" s="18">
        <v>5</v>
      </c>
      <c r="B44" s="19" t="s">
        <v>69</v>
      </c>
      <c r="C44" s="20"/>
      <c r="D44" s="20"/>
      <c r="E44" s="20">
        <v>206.59292880000001</v>
      </c>
      <c r="F44" s="20">
        <v>206.59292880000001</v>
      </c>
      <c r="G44" s="20"/>
    </row>
    <row r="45" spans="1:7" ht="27" customHeight="1">
      <c r="A45" s="18">
        <v>6</v>
      </c>
      <c r="B45" s="19" t="s">
        <v>70</v>
      </c>
      <c r="C45" s="25"/>
      <c r="D45" s="25"/>
      <c r="E45" s="25">
        <v>15</v>
      </c>
      <c r="F45" s="25">
        <v>15</v>
      </c>
      <c r="G45" s="20"/>
    </row>
    <row r="46" spans="1:7" ht="27" customHeight="1">
      <c r="A46" s="18" t="s">
        <v>71</v>
      </c>
      <c r="B46" s="19" t="s">
        <v>72</v>
      </c>
      <c r="C46" s="20"/>
      <c r="D46" s="20"/>
      <c r="E46" s="20">
        <v>539.33744086593697</v>
      </c>
      <c r="F46" s="20">
        <v>539.33744086593697</v>
      </c>
      <c r="G46" s="20"/>
    </row>
    <row r="47" spans="1:7" ht="27" customHeight="1">
      <c r="A47" s="18" t="s">
        <v>73</v>
      </c>
      <c r="B47" s="19" t="s">
        <v>74</v>
      </c>
      <c r="C47" s="20"/>
      <c r="D47" s="20"/>
      <c r="E47" s="20">
        <v>226.83844400000001</v>
      </c>
      <c r="F47" s="20">
        <v>226.83844400000001</v>
      </c>
      <c r="G47" s="20"/>
    </row>
    <row r="48" spans="1:7" ht="27" customHeight="1">
      <c r="A48" s="18" t="s">
        <v>75</v>
      </c>
      <c r="B48" s="19" t="s">
        <v>76</v>
      </c>
      <c r="C48" s="20"/>
      <c r="D48" s="20"/>
      <c r="E48" s="20">
        <v>18.4733798000584</v>
      </c>
      <c r="F48" s="20">
        <v>18.4733798000584</v>
      </c>
      <c r="G48" s="20"/>
    </row>
    <row r="49" spans="1:7" ht="27" customHeight="1">
      <c r="A49" s="18" t="s">
        <v>77</v>
      </c>
      <c r="B49" s="19" t="s">
        <v>78</v>
      </c>
      <c r="C49" s="20">
        <v>4462.4560000000001</v>
      </c>
      <c r="D49" s="20">
        <v>4898.87</v>
      </c>
      <c r="E49" s="20">
        <v>2210.0700000000002</v>
      </c>
      <c r="F49" s="20">
        <v>11571.3980819847</v>
      </c>
      <c r="G49" s="20"/>
    </row>
  </sheetData>
  <mergeCells count="5">
    <mergeCell ref="A1:G1"/>
    <mergeCell ref="C2:F2"/>
    <mergeCell ref="A2:A3"/>
    <mergeCell ref="B2:B3"/>
    <mergeCell ref="G2:G3"/>
  </mergeCells>
  <phoneticPr fontId="8" type="noConversion"/>
  <printOptions horizontalCentered="1"/>
  <pageMargins left="0.27559055118110237" right="0.11811023622047245" top="0.74803149606299213" bottom="0.94488188976377963" header="0.39370078740157483" footer="0.23622047244094491"/>
  <pageSetup paperSize="9" scale="75" fitToHeight="0" orientation="portrait" useFirstPageNumber="1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总概算表</vt:lpstr>
      <vt:lpstr>Sheet1</vt:lpstr>
      <vt:lpstr>总概算表!Print_Titles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2020-01-16T01:53:45Z</cp:lastPrinted>
  <dcterms:created xsi:type="dcterms:W3CDTF">2016-04-13T03:41:00Z</dcterms:created>
  <dcterms:modified xsi:type="dcterms:W3CDTF">2020-01-16T01:54:21Z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